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0815" tabRatio="944" activeTab="10"/>
  </bookViews>
  <sheets>
    <sheet name="نهاوند-کنگاور" sheetId="40" r:id="rId1"/>
    <sheet name="اسدآباد-داشبلاغ" sheetId="32" r:id="rId2"/>
    <sheet name="سامن-بروجرد" sheetId="37" r:id="rId3"/>
    <sheet name="همدان- گل تپه" sheetId="33" r:id="rId4"/>
    <sheet name="تقاطع غیر همسطح بهاران" sheetId="36" r:id="rId5"/>
    <sheet name="نهاوند-آورزمان" sheetId="35" r:id="rId6"/>
    <sheet name="تویسرکان-کنگاور" sheetId="34" r:id="rId7"/>
    <sheet name="سه راه اصله-سه راه اورقین" sheetId="31" r:id="rId8"/>
    <sheet name="قهاوند" sheetId="30" r:id="rId9"/>
    <sheet name="نهاوند-بروجرد" sheetId="26" r:id="rId10"/>
    <sheet name="ملایر-توره" sheetId="27" r:id="rId11"/>
    <sheet name="جوکار-تویسرکان" sheetId="25" r:id="rId12"/>
    <sheet name="تاکستان-رزن" sheetId="28" r:id="rId13"/>
    <sheet name="کبودرآهنگ-قیدار" sheetId="29" r:id="rId14"/>
    <sheet name="Sheet1" sheetId="41" r:id="rId15"/>
  </sheets>
  <definedNames>
    <definedName name="_xlnm.Print_Area" localSheetId="12">'تاکستان-رزن'!$A$1:$O$30</definedName>
    <definedName name="_xlnm.Print_Area" localSheetId="4">'تقاطع غیر همسطح بهاران'!$A$1:$O$30</definedName>
    <definedName name="_xlnm.Print_Area" localSheetId="8">قهاوند!$A$1:$O$30</definedName>
    <definedName name="_xlnm.Print_Area" localSheetId="13">'کبودرآهنگ-قیدار'!$A$1:$O$30</definedName>
    <definedName name="_xlnm.Print_Area" localSheetId="10">'ملایر-توره'!$A$1:$O$30</definedName>
    <definedName name="_xlnm.Print_Area" localSheetId="5">'نهاوند-آورزمان'!$A$1:$O$30</definedName>
    <definedName name="_xlnm.Print_Area" localSheetId="9">'نهاوند-بروجرد'!$A$1:$O$30</definedName>
    <definedName name="_xlnm.Print_Area" localSheetId="3">'همدان- گل تپه'!$A$1:$O$30</definedName>
  </definedNames>
  <calcPr calcId="152511"/>
</workbook>
</file>

<file path=xl/calcChain.xml><?xml version="1.0" encoding="utf-8"?>
<calcChain xmlns="http://schemas.openxmlformats.org/spreadsheetml/2006/main">
  <c r="M20" i="29" l="1"/>
  <c r="M18" i="29"/>
  <c r="M20" i="28"/>
  <c r="M18" i="28"/>
  <c r="M20" i="25"/>
  <c r="M18" i="25"/>
  <c r="M20" i="26"/>
  <c r="M18" i="26"/>
  <c r="M20" i="27"/>
  <c r="M18" i="27"/>
  <c r="M20" i="30"/>
  <c r="M18" i="30"/>
  <c r="M20" i="31"/>
  <c r="M18" i="31"/>
  <c r="M20" i="34"/>
  <c r="M18" i="34"/>
  <c r="M20" i="36"/>
  <c r="M18" i="36"/>
  <c r="M20" i="33"/>
  <c r="M18" i="33"/>
  <c r="M20" i="37"/>
  <c r="M18" i="37"/>
  <c r="M20" i="40"/>
  <c r="M18" i="40"/>
  <c r="M20" i="32"/>
  <c r="M18" i="32"/>
  <c r="M20" i="35"/>
  <c r="M18" i="35"/>
  <c r="E15" i="41"/>
  <c r="D15" i="41"/>
  <c r="N17" i="40" l="1"/>
  <c r="N17" i="34" l="1"/>
  <c r="N17" i="37" l="1"/>
  <c r="N17" i="33"/>
  <c r="N17" i="32"/>
  <c r="N17" i="30"/>
  <c r="N17" i="29"/>
  <c r="N17" i="28"/>
  <c r="N17" i="27"/>
  <c r="N17" i="26"/>
  <c r="N17" i="25"/>
  <c r="N17" i="36" l="1"/>
  <c r="N17" i="35"/>
  <c r="N17" i="31"/>
</calcChain>
</file>

<file path=xl/sharedStrings.xml><?xml version="1.0" encoding="utf-8"?>
<sst xmlns="http://schemas.openxmlformats.org/spreadsheetml/2006/main" count="855" uniqueCount="158">
  <si>
    <t>تاريخ ارسال گزارش :</t>
  </si>
  <si>
    <t>شماره طبقه بندی :</t>
  </si>
  <si>
    <t>نام مشاور :</t>
  </si>
  <si>
    <t>نام پیمانکار :</t>
  </si>
  <si>
    <t>مشخصات مالی پروژه :</t>
  </si>
  <si>
    <t>عنوان</t>
  </si>
  <si>
    <t>سال 1397</t>
  </si>
  <si>
    <t>سال 1398</t>
  </si>
  <si>
    <t>مشخصات فنی :</t>
  </si>
  <si>
    <t>توجیه اقتصادی ، اجتماعی و فنی پروژه :</t>
  </si>
  <si>
    <t>وضعیت اجرایی پروژه  :</t>
  </si>
  <si>
    <t xml:space="preserve">مشکلات و مباحث قابل پیگیری : </t>
  </si>
  <si>
    <t>دستگاه اجرایی :</t>
  </si>
  <si>
    <t>عنوان ( طرح ) :</t>
  </si>
  <si>
    <t>محل اجراء :</t>
  </si>
  <si>
    <t>عنوان پروژه :</t>
  </si>
  <si>
    <t>سال شروع :</t>
  </si>
  <si>
    <t>نحوه اجراء :</t>
  </si>
  <si>
    <t>امانی</t>
  </si>
  <si>
    <t>محل تأمين اعتبار:</t>
  </si>
  <si>
    <t>نوع پروژه :</t>
  </si>
  <si>
    <t xml:space="preserve"> احداثی</t>
  </si>
  <si>
    <t>توسعه</t>
  </si>
  <si>
    <t>مطالعاتی</t>
  </si>
  <si>
    <t>استاني</t>
  </si>
  <si>
    <t>مشخصات عمومی پروژه:</t>
  </si>
  <si>
    <t xml:space="preserve"> پیش بینی سال خاتمه:</t>
  </si>
  <si>
    <t>ملي</t>
  </si>
  <si>
    <t>(( اعتبارات به میلیون ریال ))</t>
  </si>
  <si>
    <t>c</t>
  </si>
  <si>
    <t>پیشرفت فیزیکی
(تجمعی)</t>
  </si>
  <si>
    <t>اعتبار مورد 
نیاز برای اتمام:</t>
  </si>
  <si>
    <t>پیمانی</t>
  </si>
  <si>
    <t>ساير</t>
  </si>
  <si>
    <t>R</t>
  </si>
  <si>
    <t xml:space="preserve">اداره كل راه و شهرسازي استان همدان </t>
  </si>
  <si>
    <t>رومیه شمالی جوکار</t>
  </si>
  <si>
    <t>آبراه اندیشان زاگرس</t>
  </si>
  <si>
    <t>طول كل مسير 30 كيلومتر است كه 20 كيلومتر آن در محدوده استان همدان واقع شده است.</t>
  </si>
  <si>
    <t>گسترش شبكه بزرگراههاي كشور جهت سهولت و سرعت و ايمني در حمل و نقل زميني و افزايش ايمني</t>
  </si>
  <si>
    <t xml:space="preserve">طول مسير 27 كيلومتر و عرض آن 11 متر ميباشد. </t>
  </si>
  <si>
    <t>با عنایت به ترافیک سنگین مسیر و نقش محور در ارتباط استانهای غرب و جنوب غربی کشور با مرکز کشور وبمنظور کاهش حوادث ناگوار رانندگی اجرای طرح ضروری است پروژه جزء مصوبات سفر هئیت دولت نیز می باشد</t>
  </si>
  <si>
    <t>كمبود اعتبار و تخصيص  -آزادسازي اراضي و ساختمانها-مطالبات پيمانكار</t>
  </si>
  <si>
    <t>همدان پارس</t>
  </si>
  <si>
    <t>هرم</t>
  </si>
  <si>
    <t xml:space="preserve">طول كل محور 55 كيلومتر ميباشد كه از اين مقدار 40 كيلومتر آن در محدوده استان همدان واقع است. مجوز كميسيون ماده 32 در سال 88 اخذ گرديده است. </t>
  </si>
  <si>
    <t xml:space="preserve">با عنایت به ترافیک سنگین مسیر و نقش محور در ارتباط استانهای غربی و جنوب غربی با مرکز کشور و بمنظور کاهش حوادث ناگوار رانندگی اجرای طرح ضروری است </t>
  </si>
  <si>
    <t>طول كل مسير 50 كيلومترميباشد كه 40 كيلومتر آن در محدوده استان همدان واقع شده است،  عرض  راه 11 متر، ضخامت لايه زيراساس 30 سانتيمتر ، ضخامت لايه اساس 15 سانتيمتر و ضخامت لايه هاي بيندر و توپكا آسفالت 17 سانتيمتر ميباشد</t>
  </si>
  <si>
    <t xml:space="preserve">گسترش شبکه بزرگراههای کشور جهت سهولت و سرعت در حمل و نقل زمینی و ارتقاء ایمنی </t>
  </si>
  <si>
    <t>کمبود اعتبار و تخصيص ،در ضمن اين پروژه در سال 1398 توسط سازمان برنامه و بودجه كشور خاتمه داده شده است .</t>
  </si>
  <si>
    <t>شهرستان رزن</t>
  </si>
  <si>
    <t>گسترش شبکه بزرگراههای کشور جهت سهولت و سرعت در حمل و نقل زمینی و ارتقاء ایمنی</t>
  </si>
  <si>
    <t xml:space="preserve">کمبود اعتبار و تخصيص و تملك اراضي روستاي خميگان </t>
  </si>
  <si>
    <t>شهرستان کبودرآهنگ</t>
  </si>
  <si>
    <t>وینه سار</t>
  </si>
  <si>
    <t>طول محور در حوزه استحفاظي استان همدان حدود 60 كيلومتر است كه طبق مصوبات سفر سوم هيئت محترم دولت از راه فرعي عريض به راه چهار خطه ارتقاء خواهد يافت</t>
  </si>
  <si>
    <t>شهرستان همدان</t>
  </si>
  <si>
    <t xml:space="preserve">كوتاهي مسير به سمت استان مركزي، رونق اقتصادي منطقه، اصلاح قوسها و نقاط پرحادثه مسير و صرفه جوئي در وقت وهزينه سوخت و استهلاك </t>
  </si>
  <si>
    <t>مسير فعلي به طول حدود 82 كيلومتر راه فرعي معمولي با عرض نهائي 8 متر مي‌باشد كه با ارتقاء و تعريض و بهسازي آن تبديل به بزرگراه چهارخطه (دو خط در باند رفت و دو خط در باند برگشت) مي‌گردد.</t>
  </si>
  <si>
    <t xml:space="preserve">ايمني و راحتي استفاده‌كنندگان از راه ، رونق اقتصادي منطقه – كاهش تصادفات و حوادث ترافيكي </t>
  </si>
  <si>
    <t>كمبود اعتبار و تخصيص و رفع معارضین</t>
  </si>
  <si>
    <t>شهرستان اسدآباد</t>
  </si>
  <si>
    <t>تعريض و بهسازي 27 كيلومتر راه فرعي در حوزه استان همدان</t>
  </si>
  <si>
    <t>شهرستان تویسرکان</t>
  </si>
  <si>
    <t>احداث 33 کیلومتر مسیر به صورت چهار خطه  از شهرستان تویسرکان به سمت سه راهی کنگاور در محدوده حوزه استحفاضی استان همدان که اجرای ده کیلومتر آن در سال 91   از طریق شرکت ساخت و توسعه زیربناهای حمل و نقل کشور به اداره کل راه و شهرسازی استان همدان تفویض گردید</t>
  </si>
  <si>
    <t xml:space="preserve">افزايش ظرفيت ترافيك و ايمن سازي محور با توجه به تردد بالاي وسائط نقليه- سهولت جابجایی محصولات کشاورزی و صنعتی-ارتباط  بزرگراهی شهرستان تویسرکان و دیگر شهرهای همجوار با غرب کشور  </t>
  </si>
  <si>
    <t>بهسازي ، ايمن سازي و تعريض مسير نهاوند به طرف ملاير(بصورت چهارخطه) از محور آورزمان به طول 42 كيلومتر كه در مرحله اول انجام 8 كيلومتر ارتقاء مسير از دو خطه به چهار خطه از نهاوند به طرف آورزمان در حوزه شهرستان نهاوند در حال پيگيري و اقدام مي باشد</t>
  </si>
  <si>
    <t>مشخصات هندسي پايين مسير فعلي – دارابودن شيب و قوسهاي تند –تسهيل  و كوتاه شدن مسير ارتباطي شهرستان نهاوند به مركز استان –افزايش ظرفيت ترافيكي محور</t>
  </si>
  <si>
    <t>شهرستان بهار</t>
  </si>
  <si>
    <t>پیشگام راه زاگرس</t>
  </si>
  <si>
    <t>احداث زيرگذر با دهانه 14 متر و به طول 40 متر و ايجاد مسيرهاي ارتباطي</t>
  </si>
  <si>
    <t>با توجه به مصوبه دور سوم سفرهاي استاني هيئت محترم دولت به استان همدان در تاريخ 13/6/1389 جهت رفع حادثه خيزي نقطه اتصال مسير شهرك صنعتي بهاران با محور شرياني همدان-كرمانشاه (اجرا از منابع ملي و تملك اراضي از منابع استاني)</t>
  </si>
  <si>
    <t>ارتباط روان و سریع و مطمین بین راههای استانهای همجوار و استان همدان -کاهش تصادفات و افزایش ایمنی تردد-افزایش صنعت توریسم به خاطر افزایش ایمنی و ارتباط روان-سهولت عرضه مناسب محصولات کشاورزی و کاهش قیمت حمل و نقل محصولات-افزایش رضایت مندی مردم و رانندگان از کیفیت راهها ارتقا یافته-افزایش ظرفیت عبوری از محورها و کاهش زمان سفر و مصرف سوخت(کاهش هزینه سفر)</t>
  </si>
  <si>
    <t>شهرستان ملایر</t>
  </si>
  <si>
    <t>بهسازی  ، ایمن سازی و تعریض مسیر سامن به طرف سه راهی بروجرد ، نهاوند (بصورت چهار خطه ) از سامن به طول 15 کیلومتر که در مرحله اول عملیات زیرسازی به طول 15 کیلومتر و در مرحله دوم عملیات روسازی و اجراي پل پيش ساخته  بطول 15 کیلومتر از طرف سامن در حوزه شهرستان ملایر در حال انجام می باشد.</t>
  </si>
  <si>
    <t>ایمن شدن محور و افزایش ظرفیک ترافیکی محور.</t>
  </si>
  <si>
    <t>نبود تخصیص نقدی جهت تملک اراضی و عدم تامین اعتبار مکفی و عدم تخصیص مکفی و عدم داشتن رديف مستقل در قانون بودجه</t>
  </si>
  <si>
    <t>افزايش ظرفيت ترافيك و ايمن سازي محور –اتصال شهرستان اسدآباد به راه اصلي همدان-سنندج-باتوجه به استعداد كشاورزي منطقه"درجابجايي محصولات سهولت ايجاد مي گردد—وجود ذوب آهن غرب كشور در منطقه و نياز به جابجايي محصولات</t>
  </si>
  <si>
    <t xml:space="preserve">موانع اجرائی نظیرآزاد سازي باغات – املاک مزروعی –کمبود اعتبارات و تخصيص –مطالبات پيمانكار </t>
  </si>
  <si>
    <t>كمبود تخصيص و  اعتبار - داشتن معارض</t>
  </si>
  <si>
    <t>كمبود اعتبار و تخصيص - معارضین زمین</t>
  </si>
  <si>
    <t xml:space="preserve">طول کل مسير 27 كيلومتر  می باشد که 12 کیلومتر آن از جوکار تا خیرآباد و 3/2 کیلومتر انتهای پروژه (تا تونل) (جمعا 15/2 کیلومتر) بصورت چهارخطه احداث و در دست بهره برداری است. (احداث میدان واقع در کیلومتر 6 در محل روستای حسین آباد باقی مانده است که پیمانکار در حال اجرای میدان مذکور میباشد)مابقی کار شامل کیلومتر 000+12 تا کیلومتر 800+23  به سازمان راهداری و حمل و نقل جاده ای محول شده است.
</t>
  </si>
  <si>
    <t>طول محور در حوزه استان همدان از شيرين آباد تا جاده ملاير به طول 48  كيلومتر  راه فرعي معمولي است که پس از ارتقا به صورت چهارخطه قابل بهره برداری می باشد.</t>
  </si>
  <si>
    <t>-</t>
  </si>
  <si>
    <t>سال 1396</t>
  </si>
  <si>
    <t>سال1399</t>
  </si>
  <si>
    <t xml:space="preserve">عملکرد 
سالهای 
گذشته </t>
  </si>
  <si>
    <t>عملکرد تاکنون
ملی و استانی</t>
  </si>
  <si>
    <t xml:space="preserve">عملکرد کل </t>
  </si>
  <si>
    <t>عملکرد 
ریالی</t>
  </si>
  <si>
    <t>اعتبار ملی</t>
  </si>
  <si>
    <t>تخصیص ملی</t>
  </si>
  <si>
    <t>اعتبار استانی</t>
  </si>
  <si>
    <t>تخصیص استانی</t>
  </si>
  <si>
    <t>درصد پیشرفت فیزیکی
(تجمعی)</t>
  </si>
  <si>
    <t>بهسازی راه اصلی تویسرکان-کنگاور و تویسرکان-گنجنامه همدان</t>
  </si>
  <si>
    <t xml:space="preserve">بهسازی راه اصلی تویسرکان-کنگاور </t>
  </si>
  <si>
    <t>راه پل خمش -پوشش راه هگمتانه- جهاد نصر همدان</t>
  </si>
  <si>
    <r>
      <t xml:space="preserve"> </t>
    </r>
    <r>
      <rPr>
        <b/>
        <sz val="11"/>
        <rFont val="B Nazanin"/>
        <charset val="178"/>
      </rPr>
      <t>پیش بینی سال خاتم</t>
    </r>
    <r>
      <rPr>
        <b/>
        <sz val="11"/>
        <rFont val="Arial"/>
        <family val="2"/>
      </rPr>
      <t>ه:</t>
    </r>
  </si>
  <si>
    <t>احداث باند دوم کبودرآهنگ - قیدار-سلطانیه</t>
  </si>
  <si>
    <t>سراوک-اروندراه امیر</t>
  </si>
  <si>
    <t>ارتباط استانهاي مركزي با استانهاي شمال غربي-كوتاه نمودن مسير تردد به زنجان و تبريز در مقايسه با مسير فعلي كه از طريق همدان – قزوين-زنجان صورت مي گيرد موجب صرفه جويي قابل ملاحظه در سوخت و استهلاك وسايل نقليه و توزيع ترافيك از مسيرهاي  جايگزين و رونق اقتصادي منطقه مي گردد</t>
  </si>
  <si>
    <t>احداث باند دوم سه راهی ساوه -نوبران-واصله -قروه درجزین -رزن-دمق- اورقین</t>
  </si>
  <si>
    <t>شهرستان هاي فامنین- کبودرآهنگ-رزن</t>
  </si>
  <si>
    <t>جهادنصر استان مرکزی -سراوک -پاینده راه اندیشه</t>
  </si>
  <si>
    <t>ره پی طرح</t>
  </si>
  <si>
    <t>همدان یول ساز -  پارس مهان آسیا</t>
  </si>
  <si>
    <t xml:space="preserve"> درصد پیشرفت فیزیکی
(تجمعی)</t>
  </si>
  <si>
    <t>بهسازی راه اصلی اسدآباد-قروه و اسدآباد-سنقر</t>
  </si>
  <si>
    <t>بهسازی راه های اسدآباد-قروه و اسدآباد-سنقر</t>
  </si>
  <si>
    <t>شرکت نماسازان همدان - پوشش راه هگمتانه</t>
  </si>
  <si>
    <t>شیلاندر طرح</t>
  </si>
  <si>
    <t>چهارخطه كردن محور نهاوند-آورزمان-ملایر</t>
  </si>
  <si>
    <t>شهرستان هاي نهاوند-ملایر</t>
  </si>
  <si>
    <t>توسعه پایدار مسیر سبز- توژال بتن-همدان پارس-عمران ایران</t>
  </si>
  <si>
    <t>آب راه اندیشان زاگرس</t>
  </si>
  <si>
    <t>تقاطع غیر همسطح بهاران</t>
  </si>
  <si>
    <t>تامين اعتبار مكفي از سرجمع منابع استاني  و تملك اراضي مورد نياز طرح</t>
  </si>
  <si>
    <t>بهسازی راه اصلی اراک-فرمهین-خنجین-قهاوند-همدان وقهاوند به اتوبان تهران- همدان</t>
  </si>
  <si>
    <t>بهسازی محور اراک -فرمهین-خنجین-قهاوند-همدان</t>
  </si>
  <si>
    <t>خاتم پی پیکره -یکه سازان همدان-همدان یول ساز</t>
  </si>
  <si>
    <t>شرکت بهاب نو اندیش</t>
  </si>
  <si>
    <t>مبوداعتبار و تخصيص - معارضین زمین</t>
  </si>
  <si>
    <t>بهسازی راه اصلی نهاوند- بروجرد</t>
  </si>
  <si>
    <t>شهرستان نهاوند</t>
  </si>
  <si>
    <t>احداث محور چهار خطه نهاوند- سه راهی کنگاور در کرمانشاه</t>
  </si>
  <si>
    <t>احداث بزرگراه تاکستان- رزن</t>
  </si>
  <si>
    <t>پاینده راه اندیشه-پارس مهان آسیا</t>
  </si>
  <si>
    <t>ره -پی- طرح</t>
  </si>
  <si>
    <t>چهارخطه كردن محور جوکار- تویسرکان</t>
  </si>
  <si>
    <t>جدول 20 قانون بودجه</t>
  </si>
  <si>
    <t>شهرستان هاي ملایر- تویسرکان</t>
  </si>
  <si>
    <t>کیمیا پولاد بیستون</t>
  </si>
  <si>
    <t>بزرگراه همدان-گل تپه-علیصدر</t>
  </si>
  <si>
    <t>احداث باند دوم همدان-گل تپه-علیصدر</t>
  </si>
  <si>
    <t>شهرستان هاي همدان- کبودرآهنگ</t>
  </si>
  <si>
    <t xml:space="preserve">عملیات اجرایی شامل عملیات خاکبرداری و ترانشه برداری و خاکریزی و ابنیه فنی و عملیات روسازی شامل ساب بیس و بیس و دو لایه آسفالت می باشد،طول پروژه 70کیلومتر می باشد </t>
  </si>
  <si>
    <t>بهسازی راه اصلی توره -ملایر</t>
  </si>
  <si>
    <t>بهسازی محور توره-ملایر</t>
  </si>
  <si>
    <t>جهادنصر مرکزی</t>
  </si>
  <si>
    <t>راهبرد</t>
  </si>
  <si>
    <t xml:space="preserve">طول كل مسير 50 كيلومتر مي باشد كه 40 كيلومتر آن در محدوده استان همدان واقع شده است، 34 كيلومتر ابتدا و انتهاي مسير در سالهاي قبل بصورت چهارخطه احداث و در دست بهره برداري است. 6 کیلومتر نیز حدفاصل بهشت هاجر تا روستای بیژن آباد با پیشرفت </t>
  </si>
  <si>
    <t>اصلاح و ایمن سازی راههای شریانی کشور (سامن-سه راهی بروجرد)</t>
  </si>
  <si>
    <t>حذف و اصلاح نقاط حادثه خیز در راههای شریانی کشور با اولویت مسیرهای پر تردد-ایمن سازی و نگهداری راههای شریانی کشور</t>
  </si>
  <si>
    <t>1303016223-1303016138</t>
  </si>
  <si>
    <t>طول مسیر اسدآباد - قروه در استان همدان 27 کیلومتر است. که 5 کیلومتر انتهای مسیر توسط شرکت پوشش راه هگمتانه عملیات خاکی - ابنیه فنی -ساب بیس- بیس - آسفالت رگلاژی و بیندر و توپکا به اتمام رسیده است وپروژه در حال بهره برداری ست.. 7 کیلومتر ابتدای مسیر پیمانکار (شرکت نما سازان همدان) در حال عملیات خاکبرداری و خاکریزی می باشد.ولی به دلیل وجود معارض و عدم تخصیص اعتبار در حال ماده 48 می باشد. 15 کیلومتر باقی مانده توسط مشاوردر دست مطالعه می باشد.</t>
  </si>
  <si>
    <t>قطعه (1) بطول 6 كيلومتر به غير از 1 كيلومتر اول بدليل معارض بطوركامل عمليات ابنيه، اساس و آسفالت و خط‌كشي و علائم به اتمام رسيده و پروژه افتتاح شده است. در قطعه (2) بطول 9 كيلومتر عمليات خاكي و 70 درصد ابنیه فنی کل قطعه و 3 کیلومتر از انتهای مسیر(باند رفت و برگشت) با دولایه آسفالت به اتمام رسيده است. الباقی 6 کیلومتر در حال تکمیل ابنیه فنی و لایه بیس و اجرای آسفالت بیندر می باشد.</t>
  </si>
  <si>
    <t>اجراي عمليات هر دو دهانه در باند رفت و برگشت به اتمام رسيده و در حال بهره برداري است و احداث ديوارهاي حائل دو طرف به طول 175 متر به اتمام رسيده است و قرارداد جديد جهت تكميل قرنيز ديوارها و اجراي رمپهاي ورودي و خروجي به شهرك صنعتي تا اجراي آسفالت منعقد شده و عملیات ساب بیس بیس و آسفالت رمپ های ورودی و خروجی به اتمام رسیده است.و اداره کل در حال ارزیابی رمپ و لوپ های باند همدان - کرمانشاه است. پيشرفت فيزيكي كل پروژه در حدود 70% مي‌باشد</t>
  </si>
  <si>
    <t>طول کل پروژه 82 کیلومتر می باشد.از کیلومتر 000+0 تا 500+13 برآورد تهیه و در دست برگزاری مناقصه می باشد . از کیلومتر 500+13 (روستای کله سر) تا کیلومتر 500+21 (سه راهی کاج) پیمانکار در حال انجام  بیس و ابنیه فنی و آسفالت است و حدود 700 متر در یک لایه آسفالت شده است. از کیلومتر 500+21 (سه راهی کاج) تا کیلومتر 000+24 (ورودی شهر قروه) بصورت چهارخطه احداث و در دست بهره برداري است. از کیلومتر 000+26 (خروجی شهر قروه) تا کیلومتر 000+35 (ورودی شهر رزن) بصورت چهارخطه احداث و در دست بهره برداري است . از کیلومتر 000+38 (خروجی شهر رزن) تا 000+40 (تقاطع محور با کنارگذر رزن) عملیات خاکی و ساب بیس و بیس و ابینه فنی به اتمام رسیده است و پیمانکار در حال اجرای دال پل بزرگ ورقستان می باشد.. از کیلومتر 000+40 تا کیلومتر 000+50 (روستای ویر) بصورت چهارخطه احداث و در دست بهره برداري است. از کیلومتر 000+50 تا کیلومتر 000+58 (شهر دمق) قسمتی از عملیات خاکی، ابنیه فنی و ساب بیس و بیس انجام شده است 3/5 کیلومتر انتهایی توسط پیمانکار تا زیر سطح ساب بیس انجام و پیمانکار در حال تکمیل ابنیه فنی می باشد.</t>
  </si>
  <si>
    <t>31 كيلومتر (با در نظر گرفتن9 كيلومتر كنارگذر رزن) ، عرض مسير 11 متر، لايه زيراساس به ضخامت 30 سانتيمتر و لايه اساس به ضخامت 15 سانتيمتر و لايه هاي بيندر و توپكا آسفالت به ضخامت 17 سانتيمتر ميباشد.</t>
  </si>
  <si>
    <t>طول کل مسیر در استان همدان 31 کیلومتر است. که 22/5 کیلومتر انتهای آن از پلیس راه رزن تا انتهای حوزه استحفاظی استان بصورت چهارخطه احداث و در دست بهره برداري است. و8/5 کیلومتر ابتدای مسیر در قالب دو قطعه در دست پیمان می باشد؛ قطعه اول بطول 5/5 که از کیلومتر 000+00 تا کیلومتر 500+02 به دلیل وجود معارض عملیاتی انجام نشده است. از کیلومتر 500+02 تا کیلومتر 500+05 عملیات خاکی و ابنیه و بیس و آسفالت بیندر باند رفت به اتمام رسیده است . قطعه دوم به طول 3 کیلومتر عملیات خاکی و ابنیه و ساب بیس و بیس به اتمام رسیده است. و حدود 2 کیلومتر از مسیر(لاین رفت و برگشت) در یک لایه آسفالت شده است. و بقیه مسیر آماده اجرای آسفالت می باشد.</t>
  </si>
  <si>
    <t>طول کل مسیر در استان همدان 40 کیلومتر است. 15 کیلومتر ابتدای مسیر (از شهر نهاوند تا پل حاج علی مراد) بصورت چهارخطه احداث و در دست بهره برداري است. از پل حاج علی مراد تا روستای کهریز بطول6/1 کیلومتر توسط شرکت همدان پارس در حال انجام عملیات اجرایی ابنیه فنی – خاکریز – ساب بیس می باشد.ضمنا در کیلومتر 000+15 نقشه ها و برآورد  پل حاج علیمراد توسط مشاور تهیه و در دست برگزاری مناقصه توسط اداره کل میباشد.از کیلومتر 200+21 الی 000+40   توسط مشاور در دست مطالعه میباشد.</t>
  </si>
  <si>
    <t>طول کل مسیر در استان همدان 42 کیلومتر است که  8 کیلومتر از مسیر به بهره برداری رسیده است و نیوجرسی اجرا شده و مقداری از آن باقی مانده است  .و قطعه بعدی بطول 22 کیلومتر به شرکت ساخت محول گردیده است که پیمانکار انتخاب شده و درحال انجام دکاپاژ، خاکبرداری و خاکریزی و ابنیه فنی می باشد.از کیلومتر 000+30 الی 000+42  توسط مشاور پروژه در دست مطالعه میباشد.</t>
  </si>
  <si>
    <t xml:space="preserve">طول کل مسیر در استان همدان 20 کیلومتر است. که کل مسیر به غیر از مقطع سه راهی روستای شعبان (حدود 3 کیلومتر) بصورت چهارخطه احداث و در دست بهره برداري است.مابقي كار حدوداً 3 كيلومتر پیمانکار در حال اجرا ی کارمیباشد.(آسفالت کل پروژه انجام شده و نصب نیوجرسی در دست اقدام است) 
</t>
  </si>
  <si>
    <t>طول کل مسیر واقع در استان همدان 33 کیلومتر می باشد. از كيلومتر 000+00 (تويسركان) تا كيلومتر 500+8 در سنوات گذشته بصورت چهارخطه احداث و در دست بهره برداری است. از كيلومتر 500+8 تا كيلومتر 000+15 (سه راهي فرسفج) عملیات راهسازی به اتمام و پروژه افتتاح شده است. لیکن گاردریل و علائم ایمنی قطعه تکمیل نشده است. از كيلومتر 000+15 (سه راهي فرسفج) تا كيلومتر 500+19 عمليات خاکی ,و ساب بیس و بیس و آسفالت بیندر به اتمام رسیده وپروژه در حال بهره برداری است لیکن  گاردریل ونصب تابلو و علایم تکمیل نشده است .و قطعه (4) از كيلومتر 500+19 الي 100+25 پیمانکار در حال اجرای خاکریزی و ساب بیس و ابنیه فنی می باشد. قطعه 5 از كيلومتر 100+25 الي 000+33 برآورد توسط مشاور پروژه تهیه و در دست برگزاری مناقصه می باشد</t>
  </si>
  <si>
    <t>طول کل مسیر در استان همدان 48 کیلومتر می باشد که 16 کیلومتر انتهای مسیر از خروجی شهر قهاوند تا انتهای حوزه استحفاظی استان به سمت اراک در سنوات قبل بصورت راه اصلی عریض احداث و (با اجرای یک لایه بیندر) به بهره برداری رسیده است و در حال حاضر پیمانکار (شرکت همدان یول ساز) لکه گیری و لایه رگلاژی به اتمام رسیده و آماده لایه سرتاسری توپکا می باشد. از کیلومتر 000+00 (سه راهی قهاوند) تا کیلومتر 500+04 قرارداد با شرکت یکه سازان همدان مبادله شده و پیمانکار در حال اجرای عملیات خاکی و ابنیه فنی و ساب بیس و بیس می باشد. از کیلومتر 27+000 تا  تا کیلومتر 000+30 (ورودی شهر قهاوند) عملیات خاکی - ساب بیس – بیس – آسفالت رگلاژی – بیندر - تابلو و علائم و خط کشی به اتمام رسیده و نیوجرسی و یک لایه رویه آسفالتی باقی مانده است و در حال بهره برداری می باشد (شرکت خاتم پی پیکره).از کیلومتر 500+4 الی 000+27 مطالعه و برآورد در اداره کل تهیه و جهت برگزاری مناقصه به شرکت ساخت ارسال شده است.</t>
  </si>
  <si>
    <t>طول کل مسیر در استان همدان 60 کیلومتر است. که 3 کیلومتر ابتدای پروژه به پیمان نرفته است. قطعه 1 و2 بطول20/5کیلومتر از کبودرآهنگ تا روستای قپاق تپه بصورت چهارخطه احداث و در دست بهره برداري است. قطعه (3 الف) بطول 6/5کیلومتر عملیات خاکی و ساب بیس و ابنیه فنی در حال اجرا می باشد و قطعه (3 ب بطول 6 کیلومتر عملیات بیس و ابنیه فنی به اتمام رسیده و لایه بیندر به طول 6 کیلومتر اجرا شده و 1.5 کیلومتر لایه توپکا اجرا شده است. قطعه 4 بطول 4/1 کیلومتر (تا اول کمربندی شیرن سو) بصورت چهارخطه احداث و در دست بهره برداري است. قطعه 5 شامل کمربندی شیرین سو بطول 5/5 کیلومتر به اتمام رسیده است (تابلو و علائم باقی مانده است). قطعات 6 و 7 بطول 14/5 کیلومتر در سنوات قبل از اول شیرین سو تا انتهای حوزه استحفاظی قسمتی از دکاپاژ و عملیات خاکی انجام شده است. و پیمانکاران هر دو قطعه (6 و 7) ماده 48 شده اند.در ضمن برآورد عملیات باقی مانده  قطعات 6 و 7 جهت برگزاری مناقصه در حال انجام می باشد.</t>
  </si>
  <si>
    <t xml:space="preserve">از پروژه های جدول 20 می باشد لیکن به علت شرایط مجوز ماده 23 (30 درصد منابع عمومی و 70 درصد بخش خصوصی ) تا کنون به مرحله اجرا در نیامده است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</si>
</sst>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31" x14ac:knownFonts="1">
    <font>
      <sz val="11"/>
      <color theme="1"/>
      <name val="Calibri"/>
      <family val="2"/>
      <scheme val="minor"/>
    </font>
    <font>
      <sz val="12"/>
      <color theme="1"/>
      <name val="B Titr"/>
      <charset val="178"/>
    </font>
    <font>
      <b/>
      <sz val="12"/>
      <color theme="1"/>
      <name val="Arial"/>
      <family val="2"/>
    </font>
    <font>
      <b/>
      <sz val="10"/>
      <color theme="1"/>
      <name val="Calibri"/>
      <family val="2"/>
      <scheme val="minor"/>
    </font>
    <font>
      <b/>
      <sz val="10"/>
      <color theme="1"/>
      <name val="Arial"/>
      <family val="2"/>
    </font>
    <font>
      <b/>
      <sz val="10"/>
      <color theme="1"/>
      <name val="Webdings"/>
      <family val="1"/>
      <charset val="2"/>
    </font>
    <font>
      <b/>
      <sz val="9"/>
      <color theme="1"/>
      <name val="B Titr"/>
      <charset val="178"/>
    </font>
    <font>
      <b/>
      <sz val="16"/>
      <color theme="1"/>
      <name val="Wingdings 2"/>
      <family val="1"/>
      <charset val="2"/>
    </font>
    <font>
      <sz val="11"/>
      <color theme="1"/>
      <name val="B Nazanin"/>
      <charset val="178"/>
    </font>
    <font>
      <sz val="11"/>
      <color theme="1"/>
      <name val="Calibri"/>
      <family val="2"/>
      <scheme val="minor"/>
    </font>
    <font>
      <b/>
      <sz val="11"/>
      <color theme="1"/>
      <name val="Calibri"/>
      <family val="2"/>
      <scheme val="minor"/>
    </font>
    <font>
      <b/>
      <sz val="18"/>
      <color theme="1"/>
      <name val="B Nazanin"/>
      <charset val="178"/>
    </font>
    <font>
      <b/>
      <sz val="9"/>
      <color theme="1"/>
      <name val="B Nazanin"/>
      <charset val="178"/>
    </font>
    <font>
      <b/>
      <sz val="10"/>
      <color theme="1"/>
      <name val="B Nazanin"/>
      <charset val="178"/>
    </font>
    <font>
      <b/>
      <sz val="12"/>
      <color theme="1"/>
      <name val="B Nazanin"/>
      <charset val="178"/>
    </font>
    <font>
      <sz val="12"/>
      <color theme="1"/>
      <name val="B Nazanin"/>
      <charset val="178"/>
    </font>
    <font>
      <b/>
      <sz val="8"/>
      <color theme="1"/>
      <name val="B Nazanin"/>
      <charset val="178"/>
    </font>
    <font>
      <b/>
      <sz val="11"/>
      <color theme="1"/>
      <name val="B Nazanin"/>
      <charset val="178"/>
    </font>
    <font>
      <sz val="10"/>
      <color theme="1"/>
      <name val="B Nazanin"/>
      <charset val="178"/>
    </font>
    <font>
      <b/>
      <sz val="14"/>
      <color theme="1"/>
      <name val="B Nazanin"/>
      <charset val="178"/>
    </font>
    <font>
      <b/>
      <sz val="10"/>
      <name val="B Nazanin"/>
      <charset val="178"/>
    </font>
    <font>
      <b/>
      <sz val="12"/>
      <name val="B Nazanin"/>
      <charset val="178"/>
    </font>
    <font>
      <b/>
      <sz val="10"/>
      <name val="Webdings"/>
      <family val="1"/>
      <charset val="2"/>
    </font>
    <font>
      <b/>
      <sz val="16"/>
      <name val="Wingdings 2"/>
      <family val="1"/>
      <charset val="2"/>
    </font>
    <font>
      <b/>
      <sz val="10"/>
      <name val="Calibri"/>
      <family val="2"/>
      <scheme val="minor"/>
    </font>
    <font>
      <b/>
      <sz val="10"/>
      <name val="Arial"/>
      <family val="2"/>
    </font>
    <font>
      <b/>
      <sz val="11"/>
      <name val="B Nazanin"/>
      <charset val="178"/>
    </font>
    <font>
      <b/>
      <sz val="11"/>
      <name val="Arial"/>
      <family val="2"/>
    </font>
    <font>
      <sz val="10"/>
      <color theme="1"/>
      <name val="Arial"/>
      <family val="2"/>
    </font>
    <font>
      <sz val="16"/>
      <color theme="1"/>
      <name val="2  Mitra"/>
      <charset val="178"/>
    </font>
    <font>
      <sz val="12"/>
      <color theme="1"/>
      <name val="2  Mitra"/>
      <charset val="178"/>
    </font>
  </fonts>
  <fills count="3">
    <fill>
      <patternFill patternType="none"/>
    </fill>
    <fill>
      <patternFill patternType="gray125"/>
    </fill>
    <fill>
      <patternFill patternType="solid">
        <fgColor theme="1" tint="0.249977111117893"/>
        <bgColor indexed="64"/>
      </patternFill>
    </fill>
  </fills>
  <borders count="26">
    <border>
      <left/>
      <right/>
      <top/>
      <bottom/>
      <diagonal/>
    </border>
    <border>
      <left style="thin">
        <color auto="1"/>
      </left>
      <right style="thin">
        <color auto="1"/>
      </right>
      <top style="thin">
        <color auto="1"/>
      </top>
      <bottom style="thin">
        <color auto="1"/>
      </bottom>
      <diagonal/>
    </border>
    <border>
      <left style="thick">
        <color auto="1"/>
      </left>
      <right/>
      <top/>
      <bottom/>
      <diagonal/>
    </border>
    <border>
      <left/>
      <right style="thick">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diagonal/>
    </border>
    <border>
      <left style="thin">
        <color auto="1"/>
      </left>
      <right style="thin">
        <color auto="1"/>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ck">
        <color auto="1"/>
      </left>
      <right/>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s>
  <cellStyleXfs count="2">
    <xf numFmtId="0" fontId="0" fillId="0" borderId="0"/>
    <xf numFmtId="43" fontId="9" fillId="0" borderId="0" applyFont="0" applyFill="0" applyBorder="0" applyAlignment="0" applyProtection="0"/>
  </cellStyleXfs>
  <cellXfs count="245">
    <xf numFmtId="0" fontId="0" fillId="0" borderId="0" xfId="0"/>
    <xf numFmtId="0" fontId="1" fillId="0" borderId="0" xfId="0" applyFont="1" applyBorder="1"/>
    <xf numFmtId="0" fontId="0" fillId="0" borderId="0" xfId="0" applyBorder="1"/>
    <xf numFmtId="0" fontId="2" fillId="0" borderId="0" xfId="0" applyFont="1" applyBorder="1" applyAlignment="1">
      <alignment horizontal="right" vertical="center" readingOrder="2"/>
    </xf>
    <xf numFmtId="0" fontId="2" fillId="0" borderId="0" xfId="0" applyFont="1" applyBorder="1" applyAlignment="1">
      <alignment horizontal="left" vertical="center" readingOrder="2"/>
    </xf>
    <xf numFmtId="0" fontId="5" fillId="0" borderId="0" xfId="0" applyFont="1" applyBorder="1" applyAlignment="1">
      <alignment horizontal="right"/>
    </xf>
    <xf numFmtId="0" fontId="4" fillId="0" borderId="0" xfId="0" applyFont="1" applyBorder="1" applyAlignment="1">
      <alignment horizontal="right" vertical="center" readingOrder="2"/>
    </xf>
    <xf numFmtId="0" fontId="7" fillId="0" borderId="0" xfId="0" applyFont="1" applyBorder="1" applyAlignment="1">
      <alignment horizontal="right" vertical="center" readingOrder="2"/>
    </xf>
    <xf numFmtId="0" fontId="0" fillId="0" borderId="1" xfId="0" applyBorder="1"/>
    <xf numFmtId="0" fontId="2" fillId="0" borderId="0" xfId="0" applyFont="1" applyBorder="1" applyAlignment="1">
      <alignment vertical="center" readingOrder="2"/>
    </xf>
    <xf numFmtId="0" fontId="4" fillId="0" borderId="0" xfId="0" applyFont="1" applyBorder="1" applyAlignment="1">
      <alignment vertical="center" readingOrder="2"/>
    </xf>
    <xf numFmtId="0" fontId="13" fillId="0" borderId="0" xfId="0" applyFont="1" applyBorder="1" applyAlignment="1">
      <alignment horizontal="right"/>
    </xf>
    <xf numFmtId="0" fontId="13" fillId="0" borderId="0" xfId="0" applyFont="1" applyBorder="1" applyAlignment="1">
      <alignment horizontal="right" vertical="center" readingOrder="2"/>
    </xf>
    <xf numFmtId="0" fontId="13" fillId="0" borderId="0" xfId="0" applyFont="1" applyBorder="1" applyAlignment="1">
      <alignment horizontal="left" vertical="center" readingOrder="2"/>
    </xf>
    <xf numFmtId="0" fontId="15" fillId="0" borderId="0" xfId="0" applyFont="1" applyBorder="1"/>
    <xf numFmtId="0" fontId="14" fillId="0" borderId="0" xfId="0" applyFont="1" applyBorder="1" applyAlignment="1">
      <alignment horizontal="left" vertical="center" readingOrder="2"/>
    </xf>
    <xf numFmtId="0" fontId="14" fillId="0" borderId="0" xfId="0" applyFont="1" applyBorder="1" applyAlignment="1">
      <alignment horizontal="right" vertical="center" readingOrder="2"/>
    </xf>
    <xf numFmtId="0" fontId="14" fillId="0" borderId="0" xfId="0" applyFont="1" applyBorder="1" applyAlignment="1">
      <alignment vertical="center" readingOrder="2"/>
    </xf>
    <xf numFmtId="0" fontId="8" fillId="0" borderId="0" xfId="0" applyFont="1" applyBorder="1"/>
    <xf numFmtId="0" fontId="13" fillId="0" borderId="0" xfId="0" applyFont="1" applyBorder="1" applyAlignment="1">
      <alignment horizontal="left" vertical="center" readingOrder="2"/>
    </xf>
    <xf numFmtId="0" fontId="13" fillId="0" borderId="0" xfId="0" applyFont="1" applyBorder="1" applyAlignment="1">
      <alignment vertical="center" readingOrder="2"/>
    </xf>
    <xf numFmtId="0" fontId="4" fillId="0" borderId="0" xfId="0" applyFont="1" applyBorder="1" applyAlignment="1">
      <alignment vertical="center" readingOrder="2"/>
    </xf>
    <xf numFmtId="0" fontId="8" fillId="0" borderId="0" xfId="0" applyFont="1"/>
    <xf numFmtId="0" fontId="12" fillId="0" borderId="0" xfId="0" applyFont="1" applyBorder="1" applyAlignment="1"/>
    <xf numFmtId="0" fontId="3" fillId="0" borderId="12" xfId="0" applyFont="1" applyBorder="1" applyAlignment="1"/>
    <xf numFmtId="0" fontId="4" fillId="0" borderId="12" xfId="0" applyFont="1" applyBorder="1" applyAlignment="1">
      <alignment vertical="center" readingOrder="2"/>
    </xf>
    <xf numFmtId="0" fontId="13" fillId="0" borderId="14" xfId="0" applyFont="1" applyBorder="1" applyAlignment="1">
      <alignment horizontal="left" vertical="center" readingOrder="2"/>
    </xf>
    <xf numFmtId="0" fontId="7" fillId="0" borderId="14" xfId="0" applyFont="1" applyBorder="1" applyAlignment="1">
      <alignment horizontal="right" vertical="center" readingOrder="2"/>
    </xf>
    <xf numFmtId="0" fontId="5" fillId="0" borderId="14" xfId="0" applyFont="1" applyBorder="1" applyAlignment="1">
      <alignment horizontal="right" vertical="center" readingOrder="2"/>
    </xf>
    <xf numFmtId="0" fontId="4" fillId="0" borderId="5" xfId="0" applyFont="1" applyBorder="1" applyAlignment="1">
      <alignment vertical="center" readingOrder="2"/>
    </xf>
    <xf numFmtId="0" fontId="17" fillId="0" borderId="1" xfId="0" applyFont="1" applyBorder="1" applyAlignment="1">
      <alignment horizontal="center" vertical="center" wrapText="1"/>
    </xf>
    <xf numFmtId="164" fontId="18" fillId="2" borderId="1" xfId="1" applyNumberFormat="1" applyFont="1" applyFill="1" applyBorder="1" applyAlignment="1">
      <alignment horizontal="center" vertical="center" wrapText="1"/>
    </xf>
    <xf numFmtId="0" fontId="14" fillId="0" borderId="0" xfId="0" applyFont="1" applyBorder="1"/>
    <xf numFmtId="0" fontId="20" fillId="0" borderId="0" xfId="0" applyFont="1" applyBorder="1" applyAlignment="1">
      <alignment horizontal="left"/>
    </xf>
    <xf numFmtId="0" fontId="22" fillId="0" borderId="0" xfId="0" applyFont="1" applyBorder="1" applyAlignment="1">
      <alignment horizontal="right"/>
    </xf>
    <xf numFmtId="0" fontId="23" fillId="0" borderId="0" xfId="0" applyFont="1" applyBorder="1" applyAlignment="1">
      <alignment horizontal="right" vertical="center" readingOrder="2"/>
    </xf>
    <xf numFmtId="0" fontId="24" fillId="0" borderId="12" xfId="0" applyFont="1" applyBorder="1" applyAlignment="1"/>
    <xf numFmtId="0" fontId="25" fillId="0" borderId="0" xfId="0" applyFont="1" applyBorder="1" applyAlignment="1">
      <alignment vertical="center" readingOrder="2"/>
    </xf>
    <xf numFmtId="0" fontId="25" fillId="0" borderId="0" xfId="0" applyFont="1" applyBorder="1" applyAlignment="1">
      <alignment horizontal="right" vertical="center" readingOrder="2"/>
    </xf>
    <xf numFmtId="0" fontId="25" fillId="0" borderId="12" xfId="0" applyFont="1" applyBorder="1" applyAlignment="1">
      <alignment horizontal="right" vertical="center" readingOrder="2"/>
    </xf>
    <xf numFmtId="0" fontId="20" fillId="0" borderId="0" xfId="0" applyFont="1" applyBorder="1" applyAlignment="1">
      <alignment horizontal="left" vertical="center" readingOrder="2"/>
    </xf>
    <xf numFmtId="0" fontId="25" fillId="0" borderId="12" xfId="0" applyFont="1" applyBorder="1" applyAlignment="1">
      <alignment vertical="center" readingOrder="2"/>
    </xf>
    <xf numFmtId="0" fontId="20" fillId="0" borderId="14" xfId="0" applyFont="1" applyBorder="1" applyAlignment="1">
      <alignment horizontal="left" vertical="center" readingOrder="2"/>
    </xf>
    <xf numFmtId="0" fontId="23" fillId="0" borderId="14" xfId="0" applyFont="1" applyBorder="1" applyAlignment="1">
      <alignment horizontal="right" vertical="center" readingOrder="2"/>
    </xf>
    <xf numFmtId="0" fontId="22" fillId="0" borderId="14" xfId="0" applyFont="1" applyBorder="1" applyAlignment="1">
      <alignment horizontal="right" vertical="center" readingOrder="2"/>
    </xf>
    <xf numFmtId="0" fontId="25" fillId="0" borderId="5" xfId="0" applyFont="1" applyBorder="1" applyAlignment="1">
      <alignment vertical="center" readingOrder="2"/>
    </xf>
    <xf numFmtId="0" fontId="14" fillId="0" borderId="0" xfId="0" applyFont="1" applyBorder="1" applyAlignment="1">
      <alignment horizontal="right" vertical="center" readingOrder="2"/>
    </xf>
    <xf numFmtId="0" fontId="8" fillId="0" borderId="17" xfId="0" applyFont="1" applyBorder="1" applyAlignment="1">
      <alignment horizontal="center" vertical="center"/>
    </xf>
    <xf numFmtId="164" fontId="18" fillId="2" borderId="17" xfId="1" applyNumberFormat="1" applyFont="1" applyFill="1" applyBorder="1" applyAlignment="1">
      <alignment horizontal="center" vertical="center" wrapText="1"/>
    </xf>
    <xf numFmtId="0" fontId="8" fillId="0" borderId="18" xfId="0" applyFont="1" applyBorder="1" applyAlignment="1">
      <alignment horizontal="center" vertical="center"/>
    </xf>
    <xf numFmtId="0" fontId="26" fillId="0" borderId="0" xfId="0" applyFont="1" applyBorder="1" applyAlignment="1">
      <alignment vertical="center" readingOrder="2"/>
    </xf>
    <xf numFmtId="0" fontId="27" fillId="0" borderId="0" xfId="0" applyFont="1" applyBorder="1" applyAlignment="1">
      <alignment vertical="center" readingOrder="2"/>
    </xf>
    <xf numFmtId="0" fontId="27" fillId="0" borderId="0" xfId="0" applyFont="1" applyBorder="1" applyAlignment="1">
      <alignment horizontal="right" vertical="center" readingOrder="2"/>
    </xf>
    <xf numFmtId="0" fontId="13" fillId="0" borderId="12" xfId="0" applyFont="1" applyBorder="1" applyAlignment="1">
      <alignment horizontal="right" vertical="center" readingOrder="2"/>
    </xf>
    <xf numFmtId="164" fontId="18" fillId="0" borderId="19" xfId="1" applyNumberFormat="1" applyFont="1" applyBorder="1" applyAlignment="1">
      <alignment horizontal="center" vertical="center" wrapText="1"/>
    </xf>
    <xf numFmtId="0" fontId="13" fillId="0" borderId="0" xfId="0" applyFont="1" applyBorder="1" applyAlignment="1">
      <alignment horizontal="left"/>
    </xf>
    <xf numFmtId="0" fontId="17" fillId="0" borderId="0" xfId="0" applyFont="1" applyBorder="1" applyAlignment="1">
      <alignment vertical="center" readingOrder="2"/>
    </xf>
    <xf numFmtId="0" fontId="17" fillId="0" borderId="1" xfId="0" applyFont="1" applyBorder="1" applyAlignment="1">
      <alignment horizontal="center" vertical="center" wrapText="1"/>
    </xf>
    <xf numFmtId="0" fontId="14" fillId="0" borderId="0" xfId="0" applyFont="1" applyBorder="1" applyAlignment="1">
      <alignment horizontal="right" vertical="center" readingOrder="2"/>
    </xf>
    <xf numFmtId="0" fontId="13" fillId="0" borderId="14" xfId="0" applyFont="1" applyBorder="1" applyAlignment="1">
      <alignment horizontal="left" vertical="center" readingOrder="2"/>
    </xf>
    <xf numFmtId="0" fontId="13" fillId="0" borderId="0" xfId="0" applyFont="1" applyBorder="1" applyAlignment="1">
      <alignment horizontal="left" vertical="center" readingOrder="2"/>
    </xf>
    <xf numFmtId="0" fontId="13" fillId="0" borderId="0" xfId="0" applyFont="1" applyBorder="1" applyAlignment="1">
      <alignment vertical="center" readingOrder="2"/>
    </xf>
    <xf numFmtId="0" fontId="4" fillId="0" borderId="0" xfId="0" applyFont="1" applyBorder="1" applyAlignment="1">
      <alignment vertical="center" readingOrder="2"/>
    </xf>
    <xf numFmtId="0" fontId="19" fillId="0" borderId="0" xfId="0" applyFont="1" applyBorder="1"/>
    <xf numFmtId="0" fontId="17" fillId="0" borderId="1" xfId="0" applyFont="1" applyBorder="1" applyAlignment="1">
      <alignment horizontal="center" vertical="center" wrapText="1"/>
    </xf>
    <xf numFmtId="0" fontId="13" fillId="0" borderId="14" xfId="0" applyFont="1" applyBorder="1" applyAlignment="1">
      <alignment horizontal="left" vertical="center" readingOrder="2"/>
    </xf>
    <xf numFmtId="0" fontId="13" fillId="0" borderId="0" xfId="0" applyFont="1" applyBorder="1" applyAlignment="1">
      <alignment horizontal="left" vertical="center" readingOrder="2"/>
    </xf>
    <xf numFmtId="0" fontId="13" fillId="0" borderId="0" xfId="0" applyFont="1" applyBorder="1" applyAlignment="1">
      <alignment vertical="center" readingOrder="2"/>
    </xf>
    <xf numFmtId="0" fontId="17" fillId="0" borderId="1" xfId="0" applyFont="1" applyBorder="1" applyAlignment="1">
      <alignment horizontal="center" vertical="center" wrapText="1"/>
    </xf>
    <xf numFmtId="0" fontId="4" fillId="0" borderId="0" xfId="0" applyFont="1" applyBorder="1" applyAlignment="1">
      <alignment vertical="center" readingOrder="2"/>
    </xf>
    <xf numFmtId="0" fontId="14" fillId="0" borderId="9" xfId="0" applyFont="1" applyBorder="1" applyAlignment="1">
      <alignment vertical="center" readingOrder="2"/>
    </xf>
    <xf numFmtId="0" fontId="13" fillId="0" borderId="0" xfId="0" applyFont="1" applyBorder="1" applyAlignment="1">
      <alignment horizontal="left" vertical="center" readingOrder="2"/>
    </xf>
    <xf numFmtId="0" fontId="13" fillId="0" borderId="0" xfId="0" applyFont="1" applyBorder="1" applyAlignment="1">
      <alignment vertical="center" readingOrder="2"/>
    </xf>
    <xf numFmtId="0" fontId="13" fillId="0" borderId="14" xfId="0" applyFont="1" applyBorder="1" applyAlignment="1">
      <alignment horizontal="left" vertical="center" readingOrder="2"/>
    </xf>
    <xf numFmtId="0" fontId="14" fillId="0" borderId="0" xfId="0" applyFont="1" applyBorder="1" applyAlignment="1">
      <alignment horizontal="right" vertical="center" readingOrder="2"/>
    </xf>
    <xf numFmtId="0" fontId="17" fillId="0" borderId="1" xfId="0" applyFont="1" applyBorder="1" applyAlignment="1">
      <alignment horizontal="center" vertical="center" wrapText="1"/>
    </xf>
    <xf numFmtId="0" fontId="4" fillId="0" borderId="0" xfId="0" applyFont="1" applyBorder="1" applyAlignment="1">
      <alignment vertical="center" readingOrder="2"/>
    </xf>
    <xf numFmtId="0" fontId="14" fillId="0" borderId="15" xfId="0" applyFont="1" applyBorder="1"/>
    <xf numFmtId="0" fontId="15" fillId="0" borderId="9" xfId="0" applyFont="1" applyBorder="1"/>
    <xf numFmtId="0" fontId="14" fillId="0" borderId="9" xfId="0" applyFont="1" applyBorder="1" applyAlignment="1">
      <alignment horizontal="left" vertical="center" readingOrder="2"/>
    </xf>
    <xf numFmtId="0" fontId="14" fillId="0" borderId="9" xfId="0" applyFont="1" applyBorder="1" applyAlignment="1">
      <alignment horizontal="right" vertical="center" readingOrder="2"/>
    </xf>
    <xf numFmtId="0" fontId="14" fillId="0" borderId="0" xfId="0" applyFont="1" applyBorder="1" applyAlignment="1">
      <alignment horizontal="right" vertical="center" readingOrder="2"/>
    </xf>
    <xf numFmtId="164" fontId="13" fillId="0" borderId="1" xfId="1" applyNumberFormat="1" applyFont="1" applyBorder="1" applyAlignment="1">
      <alignment horizontal="center" vertical="center" wrapText="1"/>
    </xf>
    <xf numFmtId="0" fontId="8" fillId="0" borderId="1" xfId="0" applyFont="1" applyBorder="1" applyAlignment="1">
      <alignment horizontal="center" vertical="center"/>
    </xf>
    <xf numFmtId="0" fontId="13" fillId="0" borderId="14" xfId="0" applyFont="1" applyBorder="1" applyAlignment="1">
      <alignment horizontal="left" vertical="center" readingOrder="2"/>
    </xf>
    <xf numFmtId="0" fontId="17" fillId="0" borderId="1" xfId="0" applyFont="1" applyBorder="1" applyAlignment="1">
      <alignment horizontal="center" vertical="center" wrapText="1"/>
    </xf>
    <xf numFmtId="0" fontId="13" fillId="0" borderId="0" xfId="0" applyFont="1" applyBorder="1" applyAlignment="1">
      <alignment horizontal="left" vertical="center" readingOrder="2"/>
    </xf>
    <xf numFmtId="0" fontId="13" fillId="0" borderId="0" xfId="0" applyFont="1" applyBorder="1" applyAlignment="1">
      <alignment vertical="center" readingOrder="2"/>
    </xf>
    <xf numFmtId="0" fontId="4" fillId="0" borderId="0" xfId="0" applyFont="1" applyBorder="1" applyAlignment="1">
      <alignment vertical="center" readingOrder="2"/>
    </xf>
    <xf numFmtId="0" fontId="10" fillId="0" borderId="0" xfId="0" applyFont="1"/>
    <xf numFmtId="0" fontId="0" fillId="0" borderId="0" xfId="0" applyFont="1"/>
    <xf numFmtId="0" fontId="13" fillId="0" borderId="0" xfId="0" applyFont="1" applyBorder="1" applyAlignment="1">
      <alignment horizontal="left" vertical="center" readingOrder="2"/>
    </xf>
    <xf numFmtId="0" fontId="13" fillId="0" borderId="0" xfId="0" applyFont="1" applyBorder="1" applyAlignment="1">
      <alignment vertical="center" readingOrder="2"/>
    </xf>
    <xf numFmtId="0" fontId="13" fillId="0" borderId="14" xfId="0" applyFont="1" applyBorder="1" applyAlignment="1">
      <alignment horizontal="left" vertical="center" readingOrder="2"/>
    </xf>
    <xf numFmtId="0" fontId="17" fillId="0" borderId="1" xfId="0" applyFont="1" applyBorder="1" applyAlignment="1">
      <alignment horizontal="center" vertical="center" wrapText="1"/>
    </xf>
    <xf numFmtId="0" fontId="14" fillId="0" borderId="0" xfId="0" applyFont="1" applyBorder="1" applyAlignment="1">
      <alignment horizontal="right" vertical="center" readingOrder="2"/>
    </xf>
    <xf numFmtId="0" fontId="4" fillId="0" borderId="0" xfId="0" applyFont="1" applyBorder="1" applyAlignment="1">
      <alignment vertical="center" readingOrder="2"/>
    </xf>
    <xf numFmtId="0" fontId="4" fillId="0" borderId="12" xfId="0" applyFont="1" applyBorder="1" applyAlignment="1">
      <alignment horizontal="right" vertical="center" readingOrder="2"/>
    </xf>
    <xf numFmtId="0" fontId="6" fillId="0" borderId="0" xfId="0" applyFont="1" applyBorder="1" applyAlignment="1"/>
    <xf numFmtId="0" fontId="14" fillId="0" borderId="0" xfId="0" applyFont="1" applyBorder="1" applyAlignment="1">
      <alignment horizontal="right" vertical="center" readingOrder="2"/>
    </xf>
    <xf numFmtId="0" fontId="13" fillId="0" borderId="14" xfId="0" applyFont="1" applyBorder="1" applyAlignment="1">
      <alignment horizontal="left" vertical="center" readingOrder="2"/>
    </xf>
    <xf numFmtId="0" fontId="17" fillId="0" borderId="1" xfId="0" applyFont="1" applyBorder="1" applyAlignment="1">
      <alignment horizontal="center" vertical="center" wrapText="1"/>
    </xf>
    <xf numFmtId="0" fontId="13" fillId="0" borderId="0" xfId="0" applyFont="1" applyBorder="1" applyAlignment="1">
      <alignment horizontal="left" vertical="center" readingOrder="2"/>
    </xf>
    <xf numFmtId="0" fontId="13" fillId="0" borderId="0" xfId="0" applyFont="1" applyBorder="1" applyAlignment="1">
      <alignment vertical="center" readingOrder="2"/>
    </xf>
    <xf numFmtId="0" fontId="4" fillId="0" borderId="0" xfId="0" applyFont="1" applyBorder="1" applyAlignment="1">
      <alignment vertical="center" readingOrder="2"/>
    </xf>
    <xf numFmtId="0" fontId="14" fillId="0" borderId="0" xfId="0" applyFont="1" applyBorder="1" applyAlignment="1">
      <alignment vertical="center" readingOrder="2"/>
    </xf>
    <xf numFmtId="0" fontId="13" fillId="0" borderId="0" xfId="0" applyFont="1" applyBorder="1" applyAlignment="1">
      <alignment horizontal="left" vertical="center" readingOrder="2"/>
    </xf>
    <xf numFmtId="0" fontId="13" fillId="0" borderId="0" xfId="0" applyFont="1" applyBorder="1" applyAlignment="1">
      <alignment vertical="center" readingOrder="2"/>
    </xf>
    <xf numFmtId="0" fontId="13" fillId="0" borderId="14" xfId="0" applyFont="1" applyBorder="1" applyAlignment="1">
      <alignment horizontal="left" vertical="center" readingOrder="2"/>
    </xf>
    <xf numFmtId="0" fontId="17" fillId="0" borderId="1" xfId="0" applyFont="1" applyBorder="1" applyAlignment="1">
      <alignment horizontal="center" vertical="center" wrapText="1"/>
    </xf>
    <xf numFmtId="0" fontId="14" fillId="0" borderId="0" xfId="0" applyFont="1" applyBorder="1" applyAlignment="1">
      <alignment horizontal="right" vertical="center" readingOrder="2"/>
    </xf>
    <xf numFmtId="0" fontId="4" fillId="0" borderId="0" xfId="0" applyFont="1" applyBorder="1" applyAlignment="1">
      <alignment vertical="center" readingOrder="2"/>
    </xf>
    <xf numFmtId="0" fontId="14" fillId="0" borderId="0" xfId="0" applyFont="1" applyBorder="1" applyAlignment="1">
      <alignment vertical="center" readingOrder="2"/>
    </xf>
    <xf numFmtId="0" fontId="18" fillId="0" borderId="0" xfId="0" applyFont="1" applyBorder="1" applyAlignment="1">
      <alignment vertical="center" readingOrder="2"/>
    </xf>
    <xf numFmtId="0" fontId="28" fillId="0" borderId="0" xfId="0" applyFont="1" applyBorder="1" applyAlignment="1">
      <alignment vertical="center" readingOrder="2"/>
    </xf>
    <xf numFmtId="0" fontId="13" fillId="0" borderId="0" xfId="0" applyFont="1" applyBorder="1" applyAlignment="1">
      <alignment horizontal="left" vertical="center" readingOrder="2"/>
    </xf>
    <xf numFmtId="0" fontId="13" fillId="0" borderId="0" xfId="0" applyFont="1" applyBorder="1" applyAlignment="1">
      <alignment vertical="center" readingOrder="2"/>
    </xf>
    <xf numFmtId="0" fontId="13" fillId="0" borderId="14" xfId="0" applyFont="1" applyBorder="1" applyAlignment="1">
      <alignment horizontal="left" vertical="center" readingOrder="2"/>
    </xf>
    <xf numFmtId="0" fontId="17" fillId="0" borderId="1" xfId="0" applyFont="1" applyBorder="1" applyAlignment="1">
      <alignment horizontal="center" vertical="center" wrapText="1"/>
    </xf>
    <xf numFmtId="0" fontId="14" fillId="0" borderId="0" xfId="0" applyFont="1" applyBorder="1" applyAlignment="1">
      <alignment horizontal="right" vertical="center" readingOrder="2"/>
    </xf>
    <xf numFmtId="0" fontId="4" fillId="0" borderId="0" xfId="0" applyFont="1" applyBorder="1" applyAlignment="1">
      <alignment vertical="center" readingOrder="2"/>
    </xf>
    <xf numFmtId="0" fontId="14" fillId="0" borderId="0" xfId="0" applyFont="1" applyBorder="1" applyAlignment="1">
      <alignment vertical="center" readingOrder="2"/>
    </xf>
    <xf numFmtId="164" fontId="13" fillId="0" borderId="18" xfId="1" applyNumberFormat="1" applyFont="1" applyBorder="1" applyAlignment="1">
      <alignment horizontal="center" vertical="center" wrapText="1"/>
    </xf>
    <xf numFmtId="164" fontId="13" fillId="0" borderId="1" xfId="1" applyNumberFormat="1" applyFont="1" applyBorder="1" applyAlignment="1">
      <alignment horizontal="center" vertical="center" wrapText="1"/>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8" fillId="0" borderId="16" xfId="0" applyFont="1" applyBorder="1" applyAlignment="1">
      <alignment horizontal="center" vertical="center"/>
    </xf>
    <xf numFmtId="164" fontId="18" fillId="0" borderId="18" xfId="1" applyNumberFormat="1" applyFont="1" applyBorder="1" applyAlignment="1">
      <alignment horizontal="center" vertical="center" wrapText="1"/>
    </xf>
    <xf numFmtId="164" fontId="18" fillId="0" borderId="17" xfId="1" applyNumberFormat="1"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164" fontId="13" fillId="0" borderId="19" xfId="1" applyNumberFormat="1" applyFont="1" applyBorder="1" applyAlignment="1">
      <alignment horizontal="center" vertical="center" wrapText="1"/>
    </xf>
    <xf numFmtId="164" fontId="13" fillId="0" borderId="16" xfId="1" applyNumberFormat="1" applyFont="1" applyBorder="1" applyAlignment="1">
      <alignment horizontal="center" vertical="center" wrapText="1"/>
    </xf>
    <xf numFmtId="0" fontId="29" fillId="0" borderId="0" xfId="0" applyFont="1" applyAlignment="1"/>
    <xf numFmtId="0" fontId="8" fillId="0" borderId="8" xfId="0" applyFont="1" applyBorder="1" applyAlignment="1">
      <alignment horizontal="right" vertical="top" wrapText="1"/>
    </xf>
    <xf numFmtId="0" fontId="8" fillId="0" borderId="10" xfId="0" applyFont="1" applyBorder="1" applyAlignment="1">
      <alignment horizontal="right" vertical="top" wrapText="1"/>
    </xf>
    <xf numFmtId="0" fontId="8" fillId="0" borderId="4" xfId="0" applyFont="1" applyBorder="1" applyAlignment="1">
      <alignment horizontal="right" vertical="top" wrapText="1"/>
    </xf>
    <xf numFmtId="0" fontId="14" fillId="0" borderId="10" xfId="0" applyFont="1" applyBorder="1" applyAlignment="1">
      <alignment horizontal="right" vertical="center" readingOrder="2"/>
    </xf>
    <xf numFmtId="0" fontId="8" fillId="0" borderId="8" xfId="0" applyFont="1" applyBorder="1" applyAlignment="1">
      <alignment horizontal="right" vertical="top"/>
    </xf>
    <xf numFmtId="0" fontId="8" fillId="0" borderId="10" xfId="0" applyFont="1" applyBorder="1" applyAlignment="1">
      <alignment horizontal="right" vertical="top"/>
    </xf>
    <xf numFmtId="0" fontId="8" fillId="0" borderId="4" xfId="0" applyFont="1" applyBorder="1" applyAlignment="1">
      <alignment horizontal="right" vertical="top"/>
    </xf>
    <xf numFmtId="164" fontId="8" fillId="2" borderId="1" xfId="1" applyNumberFormat="1" applyFont="1" applyFill="1" applyBorder="1" applyAlignment="1">
      <alignment horizontal="center" vertical="center" wrapText="1"/>
    </xf>
    <xf numFmtId="0" fontId="14" fillId="0" borderId="0" xfId="0" applyFont="1" applyBorder="1" applyAlignment="1">
      <alignment horizontal="right" vertical="center" readingOrder="2"/>
    </xf>
    <xf numFmtId="164" fontId="18" fillId="0" borderId="1" xfId="1"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164" fontId="18" fillId="0" borderId="1" xfId="1" applyNumberFormat="1" applyFont="1" applyBorder="1" applyAlignment="1">
      <alignment horizontal="center" vertical="center" wrapText="1"/>
    </xf>
    <xf numFmtId="164" fontId="14" fillId="0" borderId="1" xfId="1" applyNumberFormat="1" applyFont="1" applyBorder="1" applyAlignment="1">
      <alignment horizontal="center" vertical="center" wrapText="1"/>
    </xf>
    <xf numFmtId="0" fontId="13" fillId="0" borderId="13" xfId="0" applyFont="1" applyBorder="1" applyAlignment="1">
      <alignment horizontal="left" vertical="center" readingOrder="2"/>
    </xf>
    <xf numFmtId="0" fontId="13" fillId="0" borderId="14" xfId="0" applyFont="1" applyBorder="1" applyAlignment="1">
      <alignment horizontal="left" vertical="center" readingOrder="2"/>
    </xf>
    <xf numFmtId="0" fontId="16" fillId="0" borderId="0" xfId="0" applyFont="1" applyBorder="1" applyAlignment="1">
      <alignment horizontal="center" vertical="center" readingOrder="2"/>
    </xf>
    <xf numFmtId="0" fontId="17" fillId="0" borderId="1" xfId="0" applyFont="1" applyBorder="1" applyAlignment="1">
      <alignment horizontal="center" vertical="center" wrapText="1" readingOrder="2"/>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3" fillId="0" borderId="11" xfId="0" applyFont="1" applyBorder="1" applyAlignment="1">
      <alignment horizontal="left" vertical="center" readingOrder="2"/>
    </xf>
    <xf numFmtId="0" fontId="13" fillId="0" borderId="0" xfId="0" applyFont="1" applyBorder="1" applyAlignment="1">
      <alignment horizontal="left" vertical="center" readingOrder="2"/>
    </xf>
    <xf numFmtId="0" fontId="13" fillId="0" borderId="0" xfId="0" applyFont="1" applyBorder="1" applyAlignment="1">
      <alignment vertical="center" readingOrder="2"/>
    </xf>
    <xf numFmtId="0" fontId="13" fillId="0" borderId="12" xfId="0" applyFont="1" applyBorder="1" applyAlignment="1">
      <alignment vertical="center" readingOrder="2"/>
    </xf>
    <xf numFmtId="0" fontId="11" fillId="0" borderId="0" xfId="0" applyFont="1" applyAlignment="1">
      <alignment horizontal="right"/>
    </xf>
    <xf numFmtId="0" fontId="12" fillId="0" borderId="0" xfId="0" applyFont="1" applyBorder="1" applyAlignment="1">
      <alignment horizontal="left"/>
    </xf>
    <xf numFmtId="14" fontId="12" fillId="0" borderId="0" xfId="0" applyNumberFormat="1" applyFont="1" applyBorder="1" applyAlignment="1">
      <alignment horizontal="center"/>
    </xf>
    <xf numFmtId="0" fontId="13" fillId="0" borderId="8" xfId="0" applyFont="1" applyBorder="1" applyAlignment="1">
      <alignment horizontal="left" vertical="center" readingOrder="2"/>
    </xf>
    <xf numFmtId="0" fontId="13" fillId="0" borderId="10" xfId="0" applyFont="1" applyBorder="1" applyAlignment="1">
      <alignment horizontal="left" vertical="center" readingOrder="2"/>
    </xf>
    <xf numFmtId="0" fontId="14" fillId="0" borderId="10" xfId="0" applyFont="1" applyBorder="1" applyAlignment="1">
      <alignment vertical="center" readingOrder="2"/>
    </xf>
    <xf numFmtId="0" fontId="14" fillId="0" borderId="4" xfId="0" applyFont="1" applyBorder="1" applyAlignment="1">
      <alignment vertical="center" readingOrder="2"/>
    </xf>
    <xf numFmtId="0" fontId="8" fillId="0" borderId="8" xfId="0" applyFont="1" applyBorder="1" applyAlignment="1">
      <alignment horizontal="right" vertical="center" wrapText="1"/>
    </xf>
    <xf numFmtId="0" fontId="8" fillId="0" borderId="10" xfId="0" applyFont="1" applyBorder="1" applyAlignment="1">
      <alignment horizontal="right" vertical="center" wrapText="1"/>
    </xf>
    <xf numFmtId="0" fontId="8" fillId="0" borderId="4" xfId="0" applyFont="1" applyBorder="1" applyAlignment="1">
      <alignment horizontal="right" vertical="center" wrapText="1"/>
    </xf>
    <xf numFmtId="0" fontId="8" fillId="0" borderId="8" xfId="0" applyFont="1" applyBorder="1" applyAlignment="1">
      <alignment vertical="top" wrapText="1"/>
    </xf>
    <xf numFmtId="0" fontId="8" fillId="0" borderId="10" xfId="0" applyFont="1" applyBorder="1" applyAlignment="1">
      <alignment vertical="top" wrapText="1"/>
    </xf>
    <xf numFmtId="0" fontId="8" fillId="0" borderId="4" xfId="0" applyFont="1" applyBorder="1" applyAlignment="1">
      <alignment vertical="top" wrapText="1"/>
    </xf>
    <xf numFmtId="164" fontId="18" fillId="0" borderId="18" xfId="1" applyNumberFormat="1" applyFont="1" applyBorder="1" applyAlignment="1">
      <alignment horizontal="center" vertical="center" wrapText="1"/>
    </xf>
    <xf numFmtId="164" fontId="18" fillId="0" borderId="17" xfId="1" applyNumberFormat="1" applyFont="1" applyBorder="1" applyAlignment="1">
      <alignment horizontal="center" vertical="center"/>
    </xf>
    <xf numFmtId="0" fontId="13" fillId="0" borderId="15" xfId="0" applyFont="1" applyBorder="1" applyAlignment="1">
      <alignment horizontal="left" vertical="center" readingOrder="2"/>
    </xf>
    <xf numFmtId="0" fontId="13" fillId="0" borderId="9" xfId="0" applyFont="1" applyBorder="1" applyAlignment="1">
      <alignment horizontal="left" vertical="center" readingOrder="2"/>
    </xf>
    <xf numFmtId="0" fontId="14" fillId="0" borderId="9" xfId="0" applyFont="1" applyBorder="1" applyAlignment="1">
      <alignment vertical="center" readingOrder="2"/>
    </xf>
    <xf numFmtId="0" fontId="14" fillId="0" borderId="7" xfId="0" applyFont="1" applyBorder="1" applyAlignment="1">
      <alignment vertical="center" readingOrder="2"/>
    </xf>
    <xf numFmtId="164" fontId="18" fillId="0" borderId="24" xfId="1" applyNumberFormat="1" applyFont="1" applyBorder="1" applyAlignment="1">
      <alignment horizontal="center" vertical="center" wrapText="1"/>
    </xf>
    <xf numFmtId="164" fontId="18" fillId="0" borderId="25" xfId="1" applyNumberFormat="1" applyFont="1" applyBorder="1" applyAlignment="1">
      <alignment horizontal="center" vertical="center" wrapText="1"/>
    </xf>
    <xf numFmtId="164" fontId="18" fillId="0" borderId="24" xfId="1" applyNumberFormat="1" applyFont="1" applyBorder="1" applyAlignment="1">
      <alignment horizontal="center" vertical="center"/>
    </xf>
    <xf numFmtId="164" fontId="18" fillId="0" borderId="25" xfId="1" applyNumberFormat="1" applyFont="1" applyBorder="1" applyAlignment="1">
      <alignment horizontal="center" vertical="center"/>
    </xf>
    <xf numFmtId="0" fontId="8" fillId="0" borderId="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6" xfId="0" applyFont="1" applyBorder="1" applyAlignment="1">
      <alignment horizontal="center" vertical="center" wrapText="1"/>
    </xf>
    <xf numFmtId="164" fontId="18" fillId="0" borderId="21" xfId="1" applyNumberFormat="1" applyFont="1" applyBorder="1" applyAlignment="1">
      <alignment horizontal="center" vertical="center" wrapText="1"/>
    </xf>
    <xf numFmtId="164" fontId="18" fillId="0" borderId="22" xfId="1" applyNumberFormat="1" applyFont="1" applyBorder="1" applyAlignment="1">
      <alignment horizontal="center" vertical="center" wrapText="1"/>
    </xf>
    <xf numFmtId="164" fontId="18" fillId="0" borderId="21" xfId="1" applyNumberFormat="1" applyFont="1" applyBorder="1" applyAlignment="1">
      <alignment horizontal="center" vertical="center"/>
    </xf>
    <xf numFmtId="164" fontId="18" fillId="0" borderId="22" xfId="1" applyNumberFormat="1" applyFont="1" applyBorder="1" applyAlignment="1">
      <alignment horizontal="center" vertical="center"/>
    </xf>
    <xf numFmtId="0" fontId="13" fillId="0" borderId="0" xfId="0" applyFont="1" applyBorder="1" applyAlignment="1">
      <alignment horizontal="right" vertical="center" readingOrder="2"/>
    </xf>
    <xf numFmtId="0" fontId="13" fillId="0" borderId="12" xfId="0" applyFont="1" applyBorder="1" applyAlignment="1">
      <alignment horizontal="right" vertical="center" readingOrder="2"/>
    </xf>
    <xf numFmtId="2" fontId="30" fillId="0" borderId="0" xfId="0" applyNumberFormat="1" applyFont="1" applyAlignment="1">
      <alignment horizontal="right" vertical="center" wrapText="1"/>
    </xf>
    <xf numFmtId="164" fontId="18" fillId="0" borderId="13" xfId="1" applyNumberFormat="1" applyFont="1" applyBorder="1" applyAlignment="1">
      <alignment horizontal="center" vertical="center"/>
    </xf>
    <xf numFmtId="164" fontId="18" fillId="0" borderId="5" xfId="1" applyNumberFormat="1" applyFont="1" applyBorder="1" applyAlignment="1">
      <alignment horizontal="center" vertical="center"/>
    </xf>
    <xf numFmtId="0" fontId="8" fillId="0" borderId="17" xfId="0" applyFont="1" applyBorder="1" applyAlignment="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16" xfId="0" applyFont="1" applyBorder="1" applyAlignment="1">
      <alignment horizontal="center" vertical="center"/>
    </xf>
    <xf numFmtId="164" fontId="18" fillId="0" borderId="13" xfId="1" applyNumberFormat="1" applyFont="1" applyBorder="1" applyAlignment="1">
      <alignment horizontal="center" vertical="center" wrapText="1"/>
    </xf>
    <xf numFmtId="164" fontId="18" fillId="0" borderId="5" xfId="1" applyNumberFormat="1" applyFont="1" applyBorder="1" applyAlignment="1">
      <alignment horizontal="center" vertical="center" wrapText="1"/>
    </xf>
    <xf numFmtId="164" fontId="18" fillId="0" borderId="11" xfId="1" applyNumberFormat="1" applyFont="1" applyBorder="1" applyAlignment="1">
      <alignment horizontal="center" vertical="center" wrapText="1"/>
    </xf>
    <xf numFmtId="164" fontId="18" fillId="0" borderId="12" xfId="1" applyNumberFormat="1" applyFont="1" applyBorder="1" applyAlignment="1">
      <alignment horizontal="center" vertical="center" wrapText="1"/>
    </xf>
    <xf numFmtId="164" fontId="18" fillId="0" borderId="11" xfId="1" applyNumberFormat="1" applyFont="1" applyBorder="1" applyAlignment="1">
      <alignment vertical="center" wrapText="1"/>
    </xf>
    <xf numFmtId="164" fontId="18" fillId="0" borderId="12" xfId="1" applyNumberFormat="1" applyFont="1" applyBorder="1" applyAlignment="1">
      <alignment vertical="center" wrapText="1"/>
    </xf>
    <xf numFmtId="164" fontId="18" fillId="0" borderId="11" xfId="1" applyNumberFormat="1" applyFont="1" applyBorder="1" applyAlignment="1">
      <alignment horizontal="center" vertical="center"/>
    </xf>
    <xf numFmtId="164" fontId="18" fillId="0" borderId="12" xfId="1" applyNumberFormat="1" applyFont="1" applyBorder="1" applyAlignment="1">
      <alignment horizontal="center" vertical="center"/>
    </xf>
    <xf numFmtId="164" fontId="18" fillId="0" borderId="21" xfId="1" applyNumberFormat="1" applyFont="1" applyBorder="1" applyAlignment="1">
      <alignment vertical="center" wrapText="1"/>
    </xf>
    <xf numFmtId="164" fontId="18" fillId="0" borderId="22" xfId="1" applyNumberFormat="1" applyFont="1" applyBorder="1" applyAlignment="1">
      <alignment vertical="center" wrapText="1"/>
    </xf>
    <xf numFmtId="14" fontId="6" fillId="0" borderId="0" xfId="0" applyNumberFormat="1" applyFont="1" applyBorder="1" applyAlignment="1">
      <alignment horizontal="center"/>
    </xf>
    <xf numFmtId="164" fontId="18" fillId="0" borderId="18" xfId="1" applyNumberFormat="1"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164" fontId="18" fillId="0" borderId="17" xfId="1" applyNumberFormat="1" applyFont="1" applyBorder="1" applyAlignment="1">
      <alignment horizontal="center" vertical="center" wrapText="1"/>
    </xf>
    <xf numFmtId="164" fontId="14" fillId="0" borderId="1" xfId="1" applyNumberFormat="1" applyFont="1" applyBorder="1" applyAlignment="1">
      <alignment horizontal="center" vertical="center"/>
    </xf>
    <xf numFmtId="0" fontId="14" fillId="0" borderId="15" xfId="0" applyFont="1" applyBorder="1" applyAlignment="1">
      <alignment vertical="center" readingOrder="2"/>
    </xf>
    <xf numFmtId="0" fontId="19" fillId="0" borderId="0" xfId="0" applyFont="1" applyBorder="1" applyAlignment="1">
      <alignment horizontal="right" vertical="center" readingOrder="2"/>
    </xf>
    <xf numFmtId="0" fontId="20" fillId="0" borderId="13" xfId="0" applyFont="1" applyBorder="1" applyAlignment="1">
      <alignment horizontal="left" vertical="center" readingOrder="2"/>
    </xf>
    <xf numFmtId="0" fontId="20" fillId="0" borderId="14" xfId="0" applyFont="1" applyBorder="1" applyAlignment="1">
      <alignment horizontal="left" vertical="center" readingOrder="2"/>
    </xf>
    <xf numFmtId="0" fontId="19" fillId="0" borderId="9" xfId="0" applyFont="1" applyBorder="1" applyAlignment="1">
      <alignment horizontal="center"/>
    </xf>
    <xf numFmtId="0" fontId="26" fillId="0" borderId="11" xfId="0" applyFont="1" applyBorder="1" applyAlignment="1">
      <alignment horizontal="left" vertical="center" readingOrder="2"/>
    </xf>
    <xf numFmtId="0" fontId="26" fillId="0" borderId="0" xfId="0" applyFont="1" applyBorder="1" applyAlignment="1">
      <alignment horizontal="left" vertical="center" readingOrder="2"/>
    </xf>
    <xf numFmtId="0" fontId="20" fillId="0" borderId="11" xfId="0" applyFont="1" applyBorder="1" applyAlignment="1">
      <alignment horizontal="left" vertical="center" readingOrder="2"/>
    </xf>
    <xf numFmtId="0" fontId="20" fillId="0" borderId="0" xfId="0" applyFont="1" applyBorder="1" applyAlignment="1">
      <alignment horizontal="left" vertical="center" readingOrder="2"/>
    </xf>
    <xf numFmtId="0" fontId="20" fillId="0" borderId="0" xfId="0" applyFont="1" applyBorder="1" applyAlignment="1">
      <alignment vertical="center" readingOrder="2"/>
    </xf>
    <xf numFmtId="0" fontId="20" fillId="0" borderId="12" xfId="0" applyFont="1" applyBorder="1" applyAlignment="1">
      <alignment vertical="center" readingOrder="2"/>
    </xf>
    <xf numFmtId="0" fontId="26" fillId="0" borderId="0" xfId="0" applyFont="1" applyBorder="1" applyAlignment="1">
      <alignment vertical="center" readingOrder="2"/>
    </xf>
    <xf numFmtId="0" fontId="26" fillId="0" borderId="12" xfId="0" applyFont="1" applyBorder="1" applyAlignment="1">
      <alignment vertical="center" readingOrder="2"/>
    </xf>
    <xf numFmtId="0" fontId="11" fillId="0" borderId="0" xfId="0" applyFont="1" applyBorder="1" applyAlignment="1">
      <alignment horizontal="right"/>
    </xf>
    <xf numFmtId="0" fontId="20" fillId="0" borderId="15" xfId="0" applyFont="1" applyBorder="1" applyAlignment="1">
      <alignment horizontal="left" vertical="center" readingOrder="2"/>
    </xf>
    <xf numFmtId="0" fontId="20" fillId="0" borderId="9" xfId="0" applyFont="1" applyBorder="1" applyAlignment="1">
      <alignment horizontal="left" vertical="center" readingOrder="2"/>
    </xf>
    <xf numFmtId="0" fontId="21" fillId="0" borderId="7" xfId="0" applyFont="1" applyBorder="1" applyAlignment="1">
      <alignment vertical="center" readingOrder="2"/>
    </xf>
    <xf numFmtId="0" fontId="21" fillId="0" borderId="6" xfId="0" applyFont="1" applyBorder="1" applyAlignment="1">
      <alignment vertical="center" readingOrder="2"/>
    </xf>
    <xf numFmtId="0" fontId="14" fillId="0" borderId="8" xfId="0" applyFont="1" applyBorder="1" applyAlignment="1">
      <alignment horizontal="right" vertical="center" readingOrder="2"/>
    </xf>
    <xf numFmtId="0" fontId="14" fillId="0" borderId="4" xfId="0" applyFont="1" applyBorder="1" applyAlignment="1">
      <alignment horizontal="right" vertical="center" readingOrder="2"/>
    </xf>
    <xf numFmtId="0" fontId="13" fillId="0" borderId="23" xfId="0" applyFont="1" applyBorder="1" applyAlignment="1">
      <alignment horizontal="left" vertical="center" readingOrder="2"/>
    </xf>
    <xf numFmtId="0" fontId="13" fillId="0" borderId="2" xfId="0" applyFont="1" applyBorder="1" applyAlignment="1">
      <alignment horizontal="left" vertical="center" readingOrder="2"/>
    </xf>
    <xf numFmtId="0" fontId="17" fillId="0" borderId="8" xfId="0" applyFont="1" applyBorder="1" applyAlignment="1">
      <alignment horizontal="center" vertical="center"/>
    </xf>
    <xf numFmtId="0" fontId="17" fillId="0" borderId="4" xfId="0" applyFont="1" applyBorder="1" applyAlignment="1">
      <alignment horizontal="center" vertical="center"/>
    </xf>
    <xf numFmtId="164" fontId="13" fillId="0" borderId="1" xfId="1" applyNumberFormat="1" applyFont="1" applyBorder="1" applyAlignment="1">
      <alignment horizontal="center" vertical="center"/>
    </xf>
    <xf numFmtId="0" fontId="17" fillId="0" borderId="11" xfId="0" applyFont="1" applyBorder="1" applyAlignment="1">
      <alignment horizontal="left" vertical="center" readingOrder="2"/>
    </xf>
    <xf numFmtId="0" fontId="17" fillId="0" borderId="0" xfId="0" applyFont="1" applyBorder="1" applyAlignment="1">
      <alignment horizontal="left" vertical="center" readingOrder="2"/>
    </xf>
    <xf numFmtId="0" fontId="17" fillId="0" borderId="0" xfId="0" applyFont="1" applyBorder="1" applyAlignment="1">
      <alignment vertical="center" readingOrder="2"/>
    </xf>
    <xf numFmtId="0" fontId="17" fillId="0" borderId="3" xfId="0" applyFont="1" applyBorder="1" applyAlignment="1">
      <alignment vertical="center" readingOrder="2"/>
    </xf>
    <xf numFmtId="0" fontId="17" fillId="0" borderId="9" xfId="0" applyFont="1" applyBorder="1" applyAlignment="1">
      <alignment vertical="center" readingOrder="2"/>
    </xf>
    <xf numFmtId="0" fontId="17" fillId="0" borderId="7" xfId="0" applyFont="1" applyBorder="1" applyAlignment="1">
      <alignment vertical="center" readingOrder="2"/>
    </xf>
    <xf numFmtId="0" fontId="0" fillId="0" borderId="0" xfId="0" applyAlignment="1">
      <alignment horizontal="right" vertical="center"/>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9</xdr:col>
      <xdr:colOff>47625</xdr:colOff>
      <xdr:row>0</xdr:row>
      <xdr:rowOff>0</xdr:rowOff>
    </xdr:from>
    <xdr:ext cx="64" cy="162224"/>
    <xdr:sp macro="" textlink="">
      <xdr:nvSpPr>
        <xdr:cNvPr id="2" name="TextBox 1"/>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0</xdr:row>
      <xdr:rowOff>0</xdr:rowOff>
    </xdr:from>
    <xdr:ext cx="64" cy="162224"/>
    <xdr:sp macro="" textlink="">
      <xdr:nvSpPr>
        <xdr:cNvPr id="3" name="TextBox 2"/>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8</xdr:row>
      <xdr:rowOff>100012</xdr:rowOff>
    </xdr:from>
    <xdr:ext cx="64" cy="162224"/>
    <xdr:sp macro="" textlink="">
      <xdr:nvSpPr>
        <xdr:cNvPr id="4" name="TextBox 3"/>
        <xdr:cNvSpPr txBox="1"/>
      </xdr:nvSpPr>
      <xdr:spPr>
        <a:xfrm>
          <a:off x="11228812886" y="2014537"/>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5" name="TextBox 4"/>
        <xdr:cNvSpPr txBox="1"/>
      </xdr:nvSpPr>
      <xdr:spPr>
        <a:xfrm>
          <a:off x="11228812886" y="94392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6" name="TextBox 5"/>
        <xdr:cNvSpPr txBox="1"/>
      </xdr:nvSpPr>
      <xdr:spPr>
        <a:xfrm>
          <a:off x="11228812886" y="94392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7" name="TextBox 6"/>
        <xdr:cNvSpPr txBox="1"/>
      </xdr:nvSpPr>
      <xdr:spPr>
        <a:xfrm>
          <a:off x="11228812886" y="94392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8" name="TextBox 7"/>
        <xdr:cNvSpPr txBox="1"/>
      </xdr:nvSpPr>
      <xdr:spPr>
        <a:xfrm>
          <a:off x="11228812886" y="94392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9" name="TextBox 8"/>
        <xdr:cNvSpPr txBox="1"/>
      </xdr:nvSpPr>
      <xdr:spPr>
        <a:xfrm>
          <a:off x="11228812886" y="94392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0" name="TextBox 9"/>
        <xdr:cNvSpPr txBox="1"/>
      </xdr:nvSpPr>
      <xdr:spPr>
        <a:xfrm>
          <a:off x="11228812886" y="94392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1" name="TextBox 10"/>
        <xdr:cNvSpPr txBox="1"/>
      </xdr:nvSpPr>
      <xdr:spPr>
        <a:xfrm>
          <a:off x="11228812886" y="94392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2" name="TextBox 11"/>
        <xdr:cNvSpPr txBox="1"/>
      </xdr:nvSpPr>
      <xdr:spPr>
        <a:xfrm>
          <a:off x="11228812886" y="94392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3" name="TextBox 12"/>
        <xdr:cNvSpPr txBox="1"/>
      </xdr:nvSpPr>
      <xdr:spPr>
        <a:xfrm>
          <a:off x="11228812886" y="94392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4" name="TextBox 13"/>
        <xdr:cNvSpPr txBox="1"/>
      </xdr:nvSpPr>
      <xdr:spPr>
        <a:xfrm>
          <a:off x="11228812886" y="94392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5" name="TextBox 14"/>
        <xdr:cNvSpPr txBox="1"/>
      </xdr:nvSpPr>
      <xdr:spPr>
        <a:xfrm>
          <a:off x="11228812886" y="94392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6" name="TextBox 15"/>
        <xdr:cNvSpPr txBox="1"/>
      </xdr:nvSpPr>
      <xdr:spPr>
        <a:xfrm>
          <a:off x="11228812886" y="94392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7" name="TextBox 16"/>
        <xdr:cNvSpPr txBox="1"/>
      </xdr:nvSpPr>
      <xdr:spPr>
        <a:xfrm>
          <a:off x="11228812886" y="94392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8" name="TextBox 17"/>
        <xdr:cNvSpPr txBox="1"/>
      </xdr:nvSpPr>
      <xdr:spPr>
        <a:xfrm>
          <a:off x="11228812886" y="94392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9" name="TextBox 18"/>
        <xdr:cNvSpPr txBox="1"/>
      </xdr:nvSpPr>
      <xdr:spPr>
        <a:xfrm>
          <a:off x="11228812886" y="94392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0" name="TextBox 19"/>
        <xdr:cNvSpPr txBox="1"/>
      </xdr:nvSpPr>
      <xdr:spPr>
        <a:xfrm>
          <a:off x="11228812886" y="94392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1" name="TextBox 20"/>
        <xdr:cNvSpPr txBox="1"/>
      </xdr:nvSpPr>
      <xdr:spPr>
        <a:xfrm>
          <a:off x="11228812886" y="94392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2" name="TextBox 21"/>
        <xdr:cNvSpPr txBox="1"/>
      </xdr:nvSpPr>
      <xdr:spPr>
        <a:xfrm>
          <a:off x="11228812886" y="94392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9</xdr:col>
      <xdr:colOff>47625</xdr:colOff>
      <xdr:row>0</xdr:row>
      <xdr:rowOff>0</xdr:rowOff>
    </xdr:from>
    <xdr:ext cx="64" cy="162224"/>
    <xdr:sp macro="" textlink="">
      <xdr:nvSpPr>
        <xdr:cNvPr id="2" name="TextBox 1"/>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0</xdr:row>
      <xdr:rowOff>0</xdr:rowOff>
    </xdr:from>
    <xdr:ext cx="64" cy="162224"/>
    <xdr:sp macro="" textlink="">
      <xdr:nvSpPr>
        <xdr:cNvPr id="3" name="TextBox 2"/>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8</xdr:row>
      <xdr:rowOff>100012</xdr:rowOff>
    </xdr:from>
    <xdr:ext cx="64" cy="162224"/>
    <xdr:sp macro="" textlink="">
      <xdr:nvSpPr>
        <xdr:cNvPr id="4" name="TextBox 3"/>
        <xdr:cNvSpPr txBox="1"/>
      </xdr:nvSpPr>
      <xdr:spPr>
        <a:xfrm>
          <a:off x="11228812886" y="1909762"/>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5" name="TextBox 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6" name="TextBox 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7" name="TextBox 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8" name="TextBox 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9" name="TextBox 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0" name="TextBox 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1" name="TextBox 1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2" name="TextBox 1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3" name="TextBox 12"/>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4" name="TextBox 13"/>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5" name="TextBox 1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6" name="TextBox 1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7" name="TextBox 1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8" name="TextBox 1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9" name="TextBox 1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0" name="TextBox 1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1" name="TextBox 2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2" name="TextBox 2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9</xdr:col>
      <xdr:colOff>47625</xdr:colOff>
      <xdr:row>0</xdr:row>
      <xdr:rowOff>0</xdr:rowOff>
    </xdr:from>
    <xdr:ext cx="64" cy="162224"/>
    <xdr:sp macro="" textlink="">
      <xdr:nvSpPr>
        <xdr:cNvPr id="2" name="TextBox 1"/>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0</xdr:row>
      <xdr:rowOff>0</xdr:rowOff>
    </xdr:from>
    <xdr:ext cx="64" cy="162224"/>
    <xdr:sp macro="" textlink="">
      <xdr:nvSpPr>
        <xdr:cNvPr id="3" name="TextBox 2"/>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8</xdr:row>
      <xdr:rowOff>100012</xdr:rowOff>
    </xdr:from>
    <xdr:ext cx="64" cy="162224"/>
    <xdr:sp macro="" textlink="">
      <xdr:nvSpPr>
        <xdr:cNvPr id="4" name="TextBox 3"/>
        <xdr:cNvSpPr txBox="1"/>
      </xdr:nvSpPr>
      <xdr:spPr>
        <a:xfrm>
          <a:off x="11228812886" y="1909762"/>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5" name="TextBox 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6" name="TextBox 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7" name="TextBox 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8" name="TextBox 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9" name="TextBox 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0" name="TextBox 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1" name="TextBox 1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2" name="TextBox 1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3" name="TextBox 12"/>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4" name="TextBox 13"/>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5" name="TextBox 1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6" name="TextBox 1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7" name="TextBox 1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8" name="TextBox 1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9" name="TextBox 1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0" name="TextBox 1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1" name="TextBox 2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2" name="TextBox 2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9</xdr:col>
      <xdr:colOff>47625</xdr:colOff>
      <xdr:row>0</xdr:row>
      <xdr:rowOff>0</xdr:rowOff>
    </xdr:from>
    <xdr:ext cx="64" cy="162224"/>
    <xdr:sp macro="" textlink="">
      <xdr:nvSpPr>
        <xdr:cNvPr id="2" name="TextBox 1"/>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0</xdr:row>
      <xdr:rowOff>0</xdr:rowOff>
    </xdr:from>
    <xdr:ext cx="64" cy="162224"/>
    <xdr:sp macro="" textlink="">
      <xdr:nvSpPr>
        <xdr:cNvPr id="3" name="TextBox 2"/>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8</xdr:row>
      <xdr:rowOff>100012</xdr:rowOff>
    </xdr:from>
    <xdr:ext cx="64" cy="162224"/>
    <xdr:sp macro="" textlink="">
      <xdr:nvSpPr>
        <xdr:cNvPr id="4" name="TextBox 3"/>
        <xdr:cNvSpPr txBox="1"/>
      </xdr:nvSpPr>
      <xdr:spPr>
        <a:xfrm>
          <a:off x="11228812886" y="1909762"/>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5" name="TextBox 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6" name="TextBox 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7" name="TextBox 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8" name="TextBox 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9" name="TextBox 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0" name="TextBox 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1" name="TextBox 1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2" name="TextBox 1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3" name="TextBox 12"/>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4" name="TextBox 13"/>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5" name="TextBox 1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6" name="TextBox 1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7" name="TextBox 1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8" name="TextBox 1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9" name="TextBox 1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0" name="TextBox 1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1" name="TextBox 2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2" name="TextBox 2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9</xdr:col>
      <xdr:colOff>47625</xdr:colOff>
      <xdr:row>0</xdr:row>
      <xdr:rowOff>0</xdr:rowOff>
    </xdr:from>
    <xdr:ext cx="64" cy="162224"/>
    <xdr:sp macro="" textlink="">
      <xdr:nvSpPr>
        <xdr:cNvPr id="2" name="TextBox 1"/>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0</xdr:row>
      <xdr:rowOff>0</xdr:rowOff>
    </xdr:from>
    <xdr:ext cx="64" cy="162224"/>
    <xdr:sp macro="" textlink="">
      <xdr:nvSpPr>
        <xdr:cNvPr id="3" name="TextBox 2"/>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8</xdr:row>
      <xdr:rowOff>100012</xdr:rowOff>
    </xdr:from>
    <xdr:ext cx="64" cy="162224"/>
    <xdr:sp macro="" textlink="">
      <xdr:nvSpPr>
        <xdr:cNvPr id="4" name="TextBox 3"/>
        <xdr:cNvSpPr txBox="1"/>
      </xdr:nvSpPr>
      <xdr:spPr>
        <a:xfrm>
          <a:off x="11228812886" y="1909762"/>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5" name="TextBox 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6" name="TextBox 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7" name="TextBox 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8" name="TextBox 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9" name="TextBox 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0" name="TextBox 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1" name="TextBox 1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2" name="TextBox 1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3" name="TextBox 12"/>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4" name="TextBox 13"/>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5" name="TextBox 1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6" name="TextBox 1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7" name="TextBox 1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8" name="TextBox 1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9" name="TextBox 1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0" name="TextBox 1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1" name="TextBox 2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2" name="TextBox 2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9</xdr:col>
      <xdr:colOff>47625</xdr:colOff>
      <xdr:row>0</xdr:row>
      <xdr:rowOff>0</xdr:rowOff>
    </xdr:from>
    <xdr:ext cx="64" cy="162224"/>
    <xdr:sp macro="" textlink="">
      <xdr:nvSpPr>
        <xdr:cNvPr id="2" name="TextBox 1"/>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0</xdr:row>
      <xdr:rowOff>0</xdr:rowOff>
    </xdr:from>
    <xdr:ext cx="64" cy="162224"/>
    <xdr:sp macro="" textlink="">
      <xdr:nvSpPr>
        <xdr:cNvPr id="3" name="TextBox 2"/>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8</xdr:row>
      <xdr:rowOff>100012</xdr:rowOff>
    </xdr:from>
    <xdr:ext cx="64" cy="162224"/>
    <xdr:sp macro="" textlink="">
      <xdr:nvSpPr>
        <xdr:cNvPr id="4" name="TextBox 3"/>
        <xdr:cNvSpPr txBox="1"/>
      </xdr:nvSpPr>
      <xdr:spPr>
        <a:xfrm>
          <a:off x="11228812886" y="1909762"/>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5" name="TextBox 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6" name="TextBox 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7" name="TextBox 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8" name="TextBox 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9" name="TextBox 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0" name="TextBox 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1" name="TextBox 1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2" name="TextBox 1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3" name="TextBox 12"/>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4" name="TextBox 13"/>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5" name="TextBox 1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6" name="TextBox 1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7" name="TextBox 1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8" name="TextBox 1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9" name="TextBox 1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0" name="TextBox 1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1" name="TextBox 2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2" name="TextBox 2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47625</xdr:colOff>
      <xdr:row>0</xdr:row>
      <xdr:rowOff>0</xdr:rowOff>
    </xdr:from>
    <xdr:ext cx="64" cy="162224"/>
    <xdr:sp macro="" textlink="">
      <xdr:nvSpPr>
        <xdr:cNvPr id="2" name="TextBox 1"/>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0</xdr:row>
      <xdr:rowOff>0</xdr:rowOff>
    </xdr:from>
    <xdr:ext cx="64" cy="162224"/>
    <xdr:sp macro="" textlink="">
      <xdr:nvSpPr>
        <xdr:cNvPr id="3" name="TextBox 2"/>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8</xdr:row>
      <xdr:rowOff>100012</xdr:rowOff>
    </xdr:from>
    <xdr:ext cx="64" cy="162224"/>
    <xdr:sp macro="" textlink="">
      <xdr:nvSpPr>
        <xdr:cNvPr id="4" name="TextBox 3"/>
        <xdr:cNvSpPr txBox="1"/>
      </xdr:nvSpPr>
      <xdr:spPr>
        <a:xfrm>
          <a:off x="11228812886" y="1909762"/>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5" name="TextBox 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6" name="TextBox 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7" name="TextBox 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8" name="TextBox 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9" name="TextBox 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0" name="TextBox 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1" name="TextBox 1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2" name="TextBox 1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3" name="TextBox 12"/>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4" name="TextBox 13"/>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5" name="TextBox 1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6" name="TextBox 1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7" name="TextBox 1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8" name="TextBox 1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9" name="TextBox 1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0" name="TextBox 1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1" name="TextBox 2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2" name="TextBox 2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47625</xdr:colOff>
      <xdr:row>0</xdr:row>
      <xdr:rowOff>0</xdr:rowOff>
    </xdr:from>
    <xdr:ext cx="64" cy="162224"/>
    <xdr:sp macro="" textlink="">
      <xdr:nvSpPr>
        <xdr:cNvPr id="2" name="TextBox 1"/>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0</xdr:row>
      <xdr:rowOff>0</xdr:rowOff>
    </xdr:from>
    <xdr:ext cx="64" cy="162224"/>
    <xdr:sp macro="" textlink="">
      <xdr:nvSpPr>
        <xdr:cNvPr id="3" name="TextBox 2"/>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8</xdr:row>
      <xdr:rowOff>100012</xdr:rowOff>
    </xdr:from>
    <xdr:ext cx="64" cy="162224"/>
    <xdr:sp macro="" textlink="">
      <xdr:nvSpPr>
        <xdr:cNvPr id="4" name="TextBox 3"/>
        <xdr:cNvSpPr txBox="1"/>
      </xdr:nvSpPr>
      <xdr:spPr>
        <a:xfrm>
          <a:off x="11228812886" y="1909762"/>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5" name="TextBox 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6" name="TextBox 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7" name="TextBox 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8" name="TextBox 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9" name="TextBox 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0" name="TextBox 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1" name="TextBox 1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2" name="TextBox 1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3" name="TextBox 12"/>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4" name="TextBox 13"/>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5" name="TextBox 1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6" name="TextBox 1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7" name="TextBox 1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8" name="TextBox 1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9" name="TextBox 1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0" name="TextBox 1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1" name="TextBox 2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2" name="TextBox 2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47625</xdr:colOff>
      <xdr:row>0</xdr:row>
      <xdr:rowOff>0</xdr:rowOff>
    </xdr:from>
    <xdr:ext cx="64" cy="162224"/>
    <xdr:sp macro="" textlink="">
      <xdr:nvSpPr>
        <xdr:cNvPr id="2" name="TextBox 1"/>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0</xdr:row>
      <xdr:rowOff>0</xdr:rowOff>
    </xdr:from>
    <xdr:ext cx="64" cy="162224"/>
    <xdr:sp macro="" textlink="">
      <xdr:nvSpPr>
        <xdr:cNvPr id="3" name="TextBox 2"/>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8</xdr:row>
      <xdr:rowOff>100012</xdr:rowOff>
    </xdr:from>
    <xdr:ext cx="64" cy="162224"/>
    <xdr:sp macro="" textlink="">
      <xdr:nvSpPr>
        <xdr:cNvPr id="4" name="TextBox 3"/>
        <xdr:cNvSpPr txBox="1"/>
      </xdr:nvSpPr>
      <xdr:spPr>
        <a:xfrm>
          <a:off x="11228812886" y="1909762"/>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5" name="TextBox 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6" name="TextBox 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7" name="TextBox 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8" name="TextBox 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9" name="TextBox 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0" name="TextBox 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1" name="TextBox 1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2" name="TextBox 1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3" name="TextBox 12"/>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4" name="TextBox 13"/>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5" name="TextBox 1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6" name="TextBox 1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7" name="TextBox 1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8" name="TextBox 1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9" name="TextBox 1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0" name="TextBox 1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1" name="TextBox 2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2" name="TextBox 2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47625</xdr:colOff>
      <xdr:row>0</xdr:row>
      <xdr:rowOff>0</xdr:rowOff>
    </xdr:from>
    <xdr:ext cx="64" cy="162224"/>
    <xdr:sp macro="" textlink="">
      <xdr:nvSpPr>
        <xdr:cNvPr id="2" name="TextBox 1"/>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0</xdr:row>
      <xdr:rowOff>0</xdr:rowOff>
    </xdr:from>
    <xdr:ext cx="64" cy="162224"/>
    <xdr:sp macro="" textlink="">
      <xdr:nvSpPr>
        <xdr:cNvPr id="3" name="TextBox 2"/>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8</xdr:row>
      <xdr:rowOff>100012</xdr:rowOff>
    </xdr:from>
    <xdr:ext cx="64" cy="162224"/>
    <xdr:sp macro="" textlink="">
      <xdr:nvSpPr>
        <xdr:cNvPr id="4" name="TextBox 3"/>
        <xdr:cNvSpPr txBox="1"/>
      </xdr:nvSpPr>
      <xdr:spPr>
        <a:xfrm>
          <a:off x="11228812886" y="1909762"/>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5" name="TextBox 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6" name="TextBox 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7" name="TextBox 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8" name="TextBox 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9" name="TextBox 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0" name="TextBox 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1" name="TextBox 1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2" name="TextBox 1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3" name="TextBox 12"/>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4" name="TextBox 13"/>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5" name="TextBox 1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6" name="TextBox 1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7" name="TextBox 1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8" name="TextBox 1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9" name="TextBox 1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0" name="TextBox 1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1" name="TextBox 2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2" name="TextBox 2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9</xdr:col>
      <xdr:colOff>47625</xdr:colOff>
      <xdr:row>0</xdr:row>
      <xdr:rowOff>0</xdr:rowOff>
    </xdr:from>
    <xdr:ext cx="64" cy="162224"/>
    <xdr:sp macro="" textlink="">
      <xdr:nvSpPr>
        <xdr:cNvPr id="2" name="TextBox 1"/>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0</xdr:row>
      <xdr:rowOff>0</xdr:rowOff>
    </xdr:from>
    <xdr:ext cx="64" cy="162224"/>
    <xdr:sp macro="" textlink="">
      <xdr:nvSpPr>
        <xdr:cNvPr id="3" name="TextBox 2"/>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8</xdr:row>
      <xdr:rowOff>100012</xdr:rowOff>
    </xdr:from>
    <xdr:ext cx="64" cy="162224"/>
    <xdr:sp macro="" textlink="">
      <xdr:nvSpPr>
        <xdr:cNvPr id="4" name="TextBox 3"/>
        <xdr:cNvSpPr txBox="1"/>
      </xdr:nvSpPr>
      <xdr:spPr>
        <a:xfrm>
          <a:off x="11228812886" y="1909762"/>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5" name="TextBox 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6" name="TextBox 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7" name="TextBox 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8" name="TextBox 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9" name="TextBox 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0" name="TextBox 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1" name="TextBox 1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2" name="TextBox 1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3" name="TextBox 12"/>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4" name="TextBox 13"/>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5" name="TextBox 1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6" name="TextBox 1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7" name="TextBox 1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8" name="TextBox 1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9" name="TextBox 1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0" name="TextBox 1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1" name="TextBox 2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2" name="TextBox 2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9</xdr:col>
      <xdr:colOff>47625</xdr:colOff>
      <xdr:row>0</xdr:row>
      <xdr:rowOff>0</xdr:rowOff>
    </xdr:from>
    <xdr:ext cx="64" cy="162224"/>
    <xdr:sp macro="" textlink="">
      <xdr:nvSpPr>
        <xdr:cNvPr id="2" name="TextBox 1"/>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0</xdr:row>
      <xdr:rowOff>0</xdr:rowOff>
    </xdr:from>
    <xdr:ext cx="64" cy="162224"/>
    <xdr:sp macro="" textlink="">
      <xdr:nvSpPr>
        <xdr:cNvPr id="3" name="TextBox 2"/>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8</xdr:row>
      <xdr:rowOff>100012</xdr:rowOff>
    </xdr:from>
    <xdr:ext cx="64" cy="162224"/>
    <xdr:sp macro="" textlink="">
      <xdr:nvSpPr>
        <xdr:cNvPr id="4" name="TextBox 3"/>
        <xdr:cNvSpPr txBox="1"/>
      </xdr:nvSpPr>
      <xdr:spPr>
        <a:xfrm>
          <a:off x="11228812886" y="1909762"/>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5" name="TextBox 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6" name="TextBox 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7" name="TextBox 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8" name="TextBox 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9" name="TextBox 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0" name="TextBox 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1" name="TextBox 1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2" name="TextBox 1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3" name="TextBox 12"/>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4" name="TextBox 13"/>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5" name="TextBox 1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6" name="TextBox 1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7" name="TextBox 1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8" name="TextBox 1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9" name="TextBox 1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0" name="TextBox 1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1" name="TextBox 2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2" name="TextBox 2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9</xdr:col>
      <xdr:colOff>47625</xdr:colOff>
      <xdr:row>0</xdr:row>
      <xdr:rowOff>0</xdr:rowOff>
    </xdr:from>
    <xdr:ext cx="64" cy="162224"/>
    <xdr:sp macro="" textlink="">
      <xdr:nvSpPr>
        <xdr:cNvPr id="2" name="TextBox 1"/>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0</xdr:row>
      <xdr:rowOff>0</xdr:rowOff>
    </xdr:from>
    <xdr:ext cx="64" cy="162224"/>
    <xdr:sp macro="" textlink="">
      <xdr:nvSpPr>
        <xdr:cNvPr id="3" name="TextBox 2"/>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8</xdr:row>
      <xdr:rowOff>100012</xdr:rowOff>
    </xdr:from>
    <xdr:ext cx="64" cy="162224"/>
    <xdr:sp macro="" textlink="">
      <xdr:nvSpPr>
        <xdr:cNvPr id="4" name="TextBox 3"/>
        <xdr:cNvSpPr txBox="1"/>
      </xdr:nvSpPr>
      <xdr:spPr>
        <a:xfrm>
          <a:off x="11228812886" y="1909762"/>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5" name="TextBox 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6" name="TextBox 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7" name="TextBox 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8" name="TextBox 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9" name="TextBox 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0" name="TextBox 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1" name="TextBox 1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2" name="TextBox 1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3" name="TextBox 12"/>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4" name="TextBox 13"/>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5" name="TextBox 1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6" name="TextBox 1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7" name="TextBox 1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8" name="TextBox 1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9" name="TextBox 1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0" name="TextBox 1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1" name="TextBox 2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2" name="TextBox 2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9</xdr:col>
      <xdr:colOff>47625</xdr:colOff>
      <xdr:row>0</xdr:row>
      <xdr:rowOff>0</xdr:rowOff>
    </xdr:from>
    <xdr:ext cx="64" cy="162224"/>
    <xdr:sp macro="" textlink="">
      <xdr:nvSpPr>
        <xdr:cNvPr id="2" name="TextBox 1"/>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0</xdr:row>
      <xdr:rowOff>0</xdr:rowOff>
    </xdr:from>
    <xdr:ext cx="64" cy="162224"/>
    <xdr:sp macro="" textlink="">
      <xdr:nvSpPr>
        <xdr:cNvPr id="3" name="TextBox 2"/>
        <xdr:cNvSpPr txBox="1"/>
      </xdr:nvSpPr>
      <xdr:spPr>
        <a:xfrm>
          <a:off x="11228812886" y="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8</xdr:row>
      <xdr:rowOff>100012</xdr:rowOff>
    </xdr:from>
    <xdr:ext cx="64" cy="162224"/>
    <xdr:sp macro="" textlink="">
      <xdr:nvSpPr>
        <xdr:cNvPr id="4" name="TextBox 3"/>
        <xdr:cNvSpPr txBox="1"/>
      </xdr:nvSpPr>
      <xdr:spPr>
        <a:xfrm>
          <a:off x="11228812886" y="1909762"/>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5" name="TextBox 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6" name="TextBox 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7" name="TextBox 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8" name="TextBox 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9" name="TextBox 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0" name="TextBox 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1" name="TextBox 1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2" name="TextBox 1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3" name="TextBox 12"/>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4" name="TextBox 13"/>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5" name="TextBox 14"/>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6" name="TextBox 15"/>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7" name="TextBox 16"/>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8" name="TextBox 17"/>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19" name="TextBox 18"/>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0" name="TextBox 19"/>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1" name="TextBox 20"/>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oneCellAnchor>
    <xdr:from>
      <xdr:col>9</xdr:col>
      <xdr:colOff>47625</xdr:colOff>
      <xdr:row>29</xdr:row>
      <xdr:rowOff>0</xdr:rowOff>
    </xdr:from>
    <xdr:ext cx="64" cy="162224"/>
    <xdr:sp macro="" textlink="">
      <xdr:nvSpPr>
        <xdr:cNvPr id="22" name="TextBox 21"/>
        <xdr:cNvSpPr txBox="1"/>
      </xdr:nvSpPr>
      <xdr:spPr>
        <a:xfrm>
          <a:off x="11228812886" y="87915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fa-IR"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O29"/>
  <sheetViews>
    <sheetView rightToLeft="1" view="pageBreakPreview" topLeftCell="A22" zoomScaleNormal="100" zoomScaleSheetLayoutView="100" workbookViewId="0">
      <selection activeCell="A27" sqref="A27:O27"/>
    </sheetView>
  </sheetViews>
  <sheetFormatPr defaultRowHeight="15" x14ac:dyDescent="0.25"/>
  <cols>
    <col min="1" max="1" width="8" customWidth="1"/>
    <col min="2" max="2" width="10.85546875" bestFit="1" customWidth="1"/>
    <col min="3" max="4" width="5" customWidth="1"/>
    <col min="5" max="6" width="4.42578125" customWidth="1"/>
    <col min="7" max="7" width="5" customWidth="1"/>
    <col min="8" max="8" width="4" customWidth="1"/>
    <col min="9" max="10" width="5.28515625" customWidth="1"/>
    <col min="11" max="12" width="3.42578125" customWidth="1"/>
    <col min="13" max="13" width="9.85546875" bestFit="1" customWidth="1"/>
    <col min="14" max="15" width="8.5703125" customWidth="1"/>
  </cols>
  <sheetData>
    <row r="1" spans="1:15" ht="30" x14ac:dyDescent="0.75">
      <c r="A1" s="158" t="s">
        <v>25</v>
      </c>
      <c r="B1" s="158"/>
      <c r="C1" s="158"/>
      <c r="D1" s="158"/>
      <c r="E1" s="158"/>
      <c r="F1" s="158"/>
      <c r="G1" s="158"/>
      <c r="H1" s="158"/>
      <c r="I1" s="158"/>
      <c r="J1" s="158"/>
      <c r="K1" s="158"/>
      <c r="L1" s="158"/>
      <c r="M1" s="158"/>
      <c r="N1" s="158"/>
      <c r="O1" s="158"/>
    </row>
    <row r="2" spans="1:15" ht="17.25" x14ac:dyDescent="0.4">
      <c r="A2" s="159" t="s">
        <v>0</v>
      </c>
      <c r="B2" s="159"/>
      <c r="C2" s="160"/>
      <c r="D2" s="160"/>
      <c r="E2" s="23"/>
      <c r="F2" s="23"/>
      <c r="G2" s="23"/>
      <c r="H2" s="23"/>
      <c r="I2" s="23"/>
      <c r="J2" s="23"/>
      <c r="K2" s="23"/>
      <c r="L2" s="23"/>
      <c r="M2" s="23"/>
      <c r="N2" s="23"/>
      <c r="O2" s="23"/>
    </row>
    <row r="3" spans="1:15" ht="21" x14ac:dyDescent="0.25">
      <c r="A3" s="161" t="s">
        <v>12</v>
      </c>
      <c r="B3" s="162"/>
      <c r="C3" s="163" t="s">
        <v>35</v>
      </c>
      <c r="D3" s="163"/>
      <c r="E3" s="163"/>
      <c r="F3" s="163"/>
      <c r="G3" s="163"/>
      <c r="H3" s="163"/>
      <c r="I3" s="163"/>
      <c r="J3" s="163"/>
      <c r="K3" s="163"/>
      <c r="L3" s="163"/>
      <c r="M3" s="163"/>
      <c r="N3" s="163"/>
      <c r="O3" s="164"/>
    </row>
    <row r="4" spans="1:15" ht="15.75" x14ac:dyDescent="0.25">
      <c r="A4" s="154" t="s">
        <v>13</v>
      </c>
      <c r="B4" s="155"/>
      <c r="C4" s="156" t="s">
        <v>125</v>
      </c>
      <c r="D4" s="156"/>
      <c r="E4" s="156"/>
      <c r="F4" s="156"/>
      <c r="G4" s="156"/>
      <c r="H4" s="156"/>
      <c r="I4" s="156"/>
      <c r="J4" s="156"/>
      <c r="K4" s="156"/>
      <c r="L4" s="156"/>
      <c r="M4" s="156"/>
      <c r="N4" s="156"/>
      <c r="O4" s="157"/>
    </row>
    <row r="5" spans="1:15" ht="15.75" x14ac:dyDescent="0.25">
      <c r="A5" s="154" t="s">
        <v>1</v>
      </c>
      <c r="B5" s="155"/>
      <c r="C5" s="156">
        <v>1303016265</v>
      </c>
      <c r="D5" s="156"/>
      <c r="E5" s="156"/>
      <c r="F5" s="156"/>
      <c r="G5" s="156"/>
      <c r="H5" s="156"/>
      <c r="I5" s="156"/>
      <c r="J5" s="156"/>
      <c r="K5" s="156"/>
      <c r="L5" s="156"/>
      <c r="M5" s="156"/>
      <c r="N5" s="156"/>
      <c r="O5" s="157"/>
    </row>
    <row r="6" spans="1:15" ht="19.5" x14ac:dyDescent="0.4">
      <c r="A6" s="154" t="s">
        <v>19</v>
      </c>
      <c r="B6" s="155"/>
      <c r="C6" s="55" t="s">
        <v>24</v>
      </c>
      <c r="D6" s="5" t="s">
        <v>29</v>
      </c>
      <c r="E6" s="5"/>
      <c r="F6" s="5"/>
      <c r="G6" s="55" t="s">
        <v>27</v>
      </c>
      <c r="H6" s="7" t="s">
        <v>34</v>
      </c>
      <c r="I6" s="55" t="s">
        <v>33</v>
      </c>
      <c r="J6" s="5" t="s">
        <v>29</v>
      </c>
      <c r="K6" s="5"/>
      <c r="L6" s="5"/>
      <c r="M6" s="5"/>
      <c r="N6" s="5"/>
      <c r="O6" s="24"/>
    </row>
    <row r="7" spans="1:15" ht="15.75" x14ac:dyDescent="0.25">
      <c r="A7" s="154" t="s">
        <v>14</v>
      </c>
      <c r="B7" s="155"/>
      <c r="C7" s="156" t="s">
        <v>124</v>
      </c>
      <c r="D7" s="156"/>
      <c r="E7" s="156"/>
      <c r="F7" s="156"/>
      <c r="G7" s="156"/>
      <c r="H7" s="156"/>
      <c r="I7" s="156"/>
      <c r="J7" s="156"/>
      <c r="K7" s="156"/>
      <c r="L7" s="156"/>
      <c r="M7" s="156"/>
      <c r="N7" s="156"/>
      <c r="O7" s="157"/>
    </row>
    <row r="8" spans="1:15" ht="15.75" x14ac:dyDescent="0.25">
      <c r="A8" s="154" t="s">
        <v>15</v>
      </c>
      <c r="B8" s="155"/>
      <c r="C8" s="156" t="s">
        <v>125</v>
      </c>
      <c r="D8" s="156"/>
      <c r="E8" s="156"/>
      <c r="F8" s="156"/>
      <c r="G8" s="156"/>
      <c r="H8" s="156"/>
      <c r="I8" s="156"/>
      <c r="J8" s="156"/>
      <c r="K8" s="156"/>
      <c r="L8" s="156"/>
      <c r="M8" s="156"/>
      <c r="N8" s="156"/>
      <c r="O8" s="157"/>
    </row>
    <row r="9" spans="1:15" ht="15.75" x14ac:dyDescent="0.25">
      <c r="A9" s="154" t="s">
        <v>16</v>
      </c>
      <c r="B9" s="155"/>
      <c r="C9" s="87">
        <v>1395</v>
      </c>
      <c r="D9" s="87" t="s">
        <v>26</v>
      </c>
      <c r="E9" s="87"/>
      <c r="F9" s="87"/>
      <c r="G9" s="87">
        <v>1399</v>
      </c>
      <c r="H9" s="12"/>
      <c r="I9" s="12"/>
      <c r="J9" s="12"/>
      <c r="K9" s="12"/>
      <c r="L9" s="12"/>
      <c r="M9" s="12"/>
      <c r="N9" s="12"/>
      <c r="O9" s="53"/>
    </row>
    <row r="10" spans="1:15" ht="19.5" x14ac:dyDescent="0.3">
      <c r="A10" s="154" t="s">
        <v>17</v>
      </c>
      <c r="B10" s="155"/>
      <c r="C10" s="86" t="s">
        <v>18</v>
      </c>
      <c r="D10" s="5" t="s">
        <v>29</v>
      </c>
      <c r="E10" s="5"/>
      <c r="F10" s="5"/>
      <c r="G10" s="86" t="s">
        <v>32</v>
      </c>
      <c r="H10" s="7" t="s">
        <v>34</v>
      </c>
      <c r="I10" s="88"/>
      <c r="J10" s="88"/>
      <c r="K10" s="88"/>
      <c r="L10" s="88"/>
      <c r="M10" s="88"/>
      <c r="N10" s="88"/>
      <c r="O10" s="25"/>
    </row>
    <row r="11" spans="1:15" ht="15.75" x14ac:dyDescent="0.25">
      <c r="A11" s="154" t="s">
        <v>3</v>
      </c>
      <c r="B11" s="155"/>
      <c r="C11" s="156" t="s">
        <v>43</v>
      </c>
      <c r="D11" s="156"/>
      <c r="E11" s="156"/>
      <c r="F11" s="156"/>
      <c r="G11" s="156"/>
      <c r="H11" s="156"/>
      <c r="I11" s="156"/>
      <c r="J11" s="156"/>
      <c r="K11" s="156"/>
      <c r="L11" s="156"/>
      <c r="M11" s="156"/>
      <c r="N11" s="156"/>
      <c r="O11" s="157"/>
    </row>
    <row r="12" spans="1:15" ht="15.75" x14ac:dyDescent="0.25">
      <c r="A12" s="154" t="s">
        <v>2</v>
      </c>
      <c r="B12" s="155"/>
      <c r="C12" s="156" t="s">
        <v>44</v>
      </c>
      <c r="D12" s="156"/>
      <c r="E12" s="156"/>
      <c r="F12" s="156"/>
      <c r="G12" s="156"/>
      <c r="H12" s="156"/>
      <c r="I12" s="156"/>
      <c r="J12" s="156"/>
      <c r="K12" s="156"/>
      <c r="L12" s="156"/>
      <c r="M12" s="156"/>
      <c r="N12" s="156"/>
      <c r="O12" s="157"/>
    </row>
    <row r="13" spans="1:15" ht="19.5" x14ac:dyDescent="0.25">
      <c r="A13" s="148" t="s">
        <v>20</v>
      </c>
      <c r="B13" s="149"/>
      <c r="C13" s="84" t="s">
        <v>21</v>
      </c>
      <c r="D13" s="27" t="s">
        <v>34</v>
      </c>
      <c r="E13" s="27"/>
      <c r="F13" s="27"/>
      <c r="G13" s="84" t="s">
        <v>22</v>
      </c>
      <c r="H13" s="28" t="s">
        <v>29</v>
      </c>
      <c r="I13" s="149" t="s">
        <v>23</v>
      </c>
      <c r="J13" s="149"/>
      <c r="K13" s="28" t="s">
        <v>29</v>
      </c>
      <c r="L13" s="28"/>
      <c r="M13" s="28"/>
      <c r="N13" s="28"/>
      <c r="O13" s="29"/>
    </row>
    <row r="14" spans="1:15" ht="24" x14ac:dyDescent="0.6">
      <c r="A14" s="32" t="s">
        <v>4</v>
      </c>
      <c r="B14" s="63"/>
      <c r="C14" s="15"/>
      <c r="D14" s="81"/>
      <c r="E14" s="81"/>
      <c r="F14" s="81"/>
      <c r="G14" s="15"/>
      <c r="H14" s="81"/>
      <c r="I14" s="15"/>
      <c r="J14" s="81"/>
      <c r="K14" s="81"/>
      <c r="L14" s="81"/>
      <c r="M14" s="81"/>
      <c r="N14" s="81"/>
      <c r="O14" s="17"/>
    </row>
    <row r="15" spans="1:15" ht="18.75" x14ac:dyDescent="0.45">
      <c r="A15" s="14"/>
      <c r="B15" s="14"/>
      <c r="C15" s="18"/>
      <c r="D15" s="18"/>
      <c r="E15" s="18"/>
      <c r="F15" s="18"/>
      <c r="G15" s="18"/>
      <c r="H15" s="18"/>
      <c r="I15" s="18"/>
      <c r="J15" s="150" t="s">
        <v>28</v>
      </c>
      <c r="K15" s="150"/>
      <c r="L15" s="150"/>
      <c r="M15" s="150"/>
      <c r="N15" s="150"/>
      <c r="O15" s="150"/>
    </row>
    <row r="16" spans="1:15" ht="90" customHeight="1" x14ac:dyDescent="0.25">
      <c r="A16" s="151" t="s">
        <v>5</v>
      </c>
      <c r="B16" s="151"/>
      <c r="C16" s="152" t="s">
        <v>86</v>
      </c>
      <c r="D16" s="153"/>
      <c r="E16" s="153" t="s">
        <v>84</v>
      </c>
      <c r="F16" s="153"/>
      <c r="G16" s="153" t="s">
        <v>6</v>
      </c>
      <c r="H16" s="153"/>
      <c r="I16" s="153" t="s">
        <v>7</v>
      </c>
      <c r="J16" s="153"/>
      <c r="K16" s="153" t="s">
        <v>85</v>
      </c>
      <c r="L16" s="153"/>
      <c r="M16" s="85" t="s">
        <v>87</v>
      </c>
      <c r="N16" s="85" t="s">
        <v>88</v>
      </c>
      <c r="O16" s="85" t="s">
        <v>31</v>
      </c>
    </row>
    <row r="17" spans="1:15" ht="18" x14ac:dyDescent="0.25">
      <c r="A17" s="144" t="s">
        <v>89</v>
      </c>
      <c r="B17" s="83" t="s">
        <v>90</v>
      </c>
      <c r="C17" s="143">
        <v>0</v>
      </c>
      <c r="D17" s="143"/>
      <c r="E17" s="146">
        <v>0</v>
      </c>
      <c r="F17" s="146"/>
      <c r="G17" s="146">
        <v>18875</v>
      </c>
      <c r="H17" s="146"/>
      <c r="I17" s="146">
        <v>18100</v>
      </c>
      <c r="J17" s="146"/>
      <c r="K17" s="146">
        <v>75500</v>
      </c>
      <c r="L17" s="146"/>
      <c r="M17" s="31"/>
      <c r="N17" s="147">
        <f>M20+M18</f>
        <v>89037</v>
      </c>
      <c r="O17" s="145">
        <v>250000</v>
      </c>
    </row>
    <row r="18" spans="1:15" ht="18" x14ac:dyDescent="0.25">
      <c r="A18" s="145"/>
      <c r="B18" s="83" t="s">
        <v>91</v>
      </c>
      <c r="C18" s="146">
        <v>55877</v>
      </c>
      <c r="D18" s="146"/>
      <c r="E18" s="146">
        <v>0</v>
      </c>
      <c r="F18" s="146"/>
      <c r="G18" s="146">
        <v>18875</v>
      </c>
      <c r="H18" s="146"/>
      <c r="I18" s="146">
        <v>4500</v>
      </c>
      <c r="J18" s="146"/>
      <c r="K18" s="143">
        <v>9785</v>
      </c>
      <c r="L18" s="143"/>
      <c r="M18" s="82">
        <f>SUM(C18:L18)</f>
        <v>89037</v>
      </c>
      <c r="N18" s="147"/>
      <c r="O18" s="145"/>
    </row>
    <row r="19" spans="1:15" ht="18" x14ac:dyDescent="0.25">
      <c r="A19" s="145"/>
      <c r="B19" s="83" t="s">
        <v>92</v>
      </c>
      <c r="C19" s="143"/>
      <c r="D19" s="143"/>
      <c r="E19" s="143">
        <v>0</v>
      </c>
      <c r="F19" s="143"/>
      <c r="G19" s="143">
        <v>0</v>
      </c>
      <c r="H19" s="143"/>
      <c r="I19" s="143">
        <v>0</v>
      </c>
      <c r="J19" s="143"/>
      <c r="K19" s="143"/>
      <c r="L19" s="143"/>
      <c r="M19" s="31"/>
      <c r="N19" s="147"/>
      <c r="O19" s="145"/>
    </row>
    <row r="20" spans="1:15" ht="18" x14ac:dyDescent="0.25">
      <c r="A20" s="145"/>
      <c r="B20" s="83" t="s">
        <v>93</v>
      </c>
      <c r="C20" s="146">
        <v>0</v>
      </c>
      <c r="D20" s="146"/>
      <c r="E20" s="143">
        <v>0</v>
      </c>
      <c r="F20" s="143"/>
      <c r="G20" s="143">
        <v>0</v>
      </c>
      <c r="H20" s="143"/>
      <c r="I20" s="143">
        <v>0</v>
      </c>
      <c r="J20" s="143"/>
      <c r="K20" s="143"/>
      <c r="L20" s="143"/>
      <c r="M20" s="123">
        <f>SUM(C20:L20)</f>
        <v>0</v>
      </c>
      <c r="N20" s="147"/>
      <c r="O20" s="145"/>
    </row>
    <row r="21" spans="1:15" ht="39.75" customHeight="1" x14ac:dyDescent="0.25">
      <c r="A21" s="144" t="s">
        <v>107</v>
      </c>
      <c r="B21" s="144"/>
      <c r="C21" s="144">
        <v>30</v>
      </c>
      <c r="D21" s="144"/>
      <c r="E21" s="144">
        <v>32</v>
      </c>
      <c r="F21" s="144"/>
      <c r="G21" s="144">
        <v>35</v>
      </c>
      <c r="H21" s="144"/>
      <c r="I21" s="144">
        <v>41</v>
      </c>
      <c r="J21" s="144"/>
      <c r="K21" s="144">
        <v>41</v>
      </c>
      <c r="L21" s="144"/>
      <c r="M21" s="141"/>
      <c r="N21" s="141"/>
      <c r="O21" s="145"/>
    </row>
    <row r="22" spans="1:15" ht="21" x14ac:dyDescent="0.25">
      <c r="A22" s="142" t="s">
        <v>8</v>
      </c>
      <c r="B22" s="142"/>
      <c r="C22" s="142"/>
      <c r="D22" s="142"/>
      <c r="E22" s="142"/>
      <c r="F22" s="142"/>
      <c r="G22" s="142"/>
      <c r="H22" s="142"/>
      <c r="I22" s="142"/>
      <c r="J22" s="142"/>
      <c r="K22" s="142"/>
      <c r="L22" s="142"/>
      <c r="M22" s="142"/>
      <c r="N22" s="142"/>
      <c r="O22" s="142"/>
    </row>
    <row r="23" spans="1:15" ht="56.25" customHeight="1" x14ac:dyDescent="0.25">
      <c r="A23" s="134" t="s">
        <v>45</v>
      </c>
      <c r="B23" s="135"/>
      <c r="C23" s="135"/>
      <c r="D23" s="135"/>
      <c r="E23" s="135"/>
      <c r="F23" s="135"/>
      <c r="G23" s="135"/>
      <c r="H23" s="135"/>
      <c r="I23" s="135"/>
      <c r="J23" s="135"/>
      <c r="K23" s="135"/>
      <c r="L23" s="135"/>
      <c r="M23" s="135"/>
      <c r="N23" s="135"/>
      <c r="O23" s="136"/>
    </row>
    <row r="24" spans="1:15" ht="21" x14ac:dyDescent="0.25">
      <c r="A24" s="137" t="s">
        <v>9</v>
      </c>
      <c r="B24" s="137"/>
      <c r="C24" s="137"/>
      <c r="D24" s="137"/>
      <c r="E24" s="137"/>
      <c r="F24" s="137"/>
      <c r="G24" s="137"/>
      <c r="H24" s="137"/>
      <c r="I24" s="137"/>
      <c r="J24" s="137"/>
      <c r="K24" s="137"/>
      <c r="L24" s="137"/>
      <c r="M24" s="137"/>
      <c r="N24" s="137"/>
      <c r="O24" s="137"/>
    </row>
    <row r="25" spans="1:15" ht="41.25" customHeight="1" x14ac:dyDescent="0.25">
      <c r="A25" s="134" t="s">
        <v>46</v>
      </c>
      <c r="B25" s="135"/>
      <c r="C25" s="135"/>
      <c r="D25" s="135"/>
      <c r="E25" s="135"/>
      <c r="F25" s="135"/>
      <c r="G25" s="135"/>
      <c r="H25" s="135"/>
      <c r="I25" s="135"/>
      <c r="J25" s="135"/>
      <c r="K25" s="135"/>
      <c r="L25" s="135"/>
      <c r="M25" s="135"/>
      <c r="N25" s="135"/>
      <c r="O25" s="136"/>
    </row>
    <row r="26" spans="1:15" ht="21" x14ac:dyDescent="0.25">
      <c r="A26" s="137" t="s">
        <v>10</v>
      </c>
      <c r="B26" s="137"/>
      <c r="C26" s="137"/>
      <c r="D26" s="137"/>
      <c r="E26" s="137"/>
      <c r="F26" s="137"/>
      <c r="G26" s="137"/>
      <c r="H26" s="137"/>
      <c r="I26" s="137"/>
      <c r="J26" s="137"/>
      <c r="K26" s="137"/>
      <c r="L26" s="137"/>
      <c r="M26" s="137"/>
      <c r="N26" s="137"/>
      <c r="O26" s="137"/>
    </row>
    <row r="27" spans="1:15" ht="71.25" customHeight="1" x14ac:dyDescent="0.25">
      <c r="A27" s="134" t="s">
        <v>151</v>
      </c>
      <c r="B27" s="135"/>
      <c r="C27" s="135"/>
      <c r="D27" s="135"/>
      <c r="E27" s="135"/>
      <c r="F27" s="135"/>
      <c r="G27" s="135"/>
      <c r="H27" s="135"/>
      <c r="I27" s="135"/>
      <c r="J27" s="135"/>
      <c r="K27" s="135"/>
      <c r="L27" s="135"/>
      <c r="M27" s="135"/>
      <c r="N27" s="135"/>
      <c r="O27" s="136"/>
    </row>
    <row r="28" spans="1:15" ht="21" x14ac:dyDescent="0.25">
      <c r="A28" s="137" t="s">
        <v>11</v>
      </c>
      <c r="B28" s="137"/>
      <c r="C28" s="137"/>
      <c r="D28" s="137"/>
      <c r="E28" s="137"/>
      <c r="F28" s="137"/>
      <c r="G28" s="137"/>
      <c r="H28" s="137"/>
      <c r="I28" s="137"/>
      <c r="J28" s="137"/>
      <c r="K28" s="137"/>
      <c r="L28" s="137"/>
      <c r="M28" s="137"/>
      <c r="N28" s="137"/>
      <c r="O28" s="137"/>
    </row>
    <row r="29" spans="1:15" ht="18" x14ac:dyDescent="0.25">
      <c r="A29" s="138" t="s">
        <v>79</v>
      </c>
      <c r="B29" s="139"/>
      <c r="C29" s="139"/>
      <c r="D29" s="139"/>
      <c r="E29" s="139"/>
      <c r="F29" s="139"/>
      <c r="G29" s="139"/>
      <c r="H29" s="139"/>
      <c r="I29" s="139"/>
      <c r="J29" s="139"/>
      <c r="K29" s="139"/>
      <c r="L29" s="139"/>
      <c r="M29" s="139"/>
      <c r="N29" s="139"/>
      <c r="O29" s="140"/>
    </row>
  </sheetData>
  <mergeCells count="67">
    <mergeCell ref="A8:B8"/>
    <mergeCell ref="C8:O8"/>
    <mergeCell ref="A1:O1"/>
    <mergeCell ref="A2:B2"/>
    <mergeCell ref="C2:D2"/>
    <mergeCell ref="A3:B3"/>
    <mergeCell ref="C3:O3"/>
    <mergeCell ref="A4:B4"/>
    <mergeCell ref="C4:O4"/>
    <mergeCell ref="A5:B5"/>
    <mergeCell ref="C5:O5"/>
    <mergeCell ref="A6:B6"/>
    <mergeCell ref="A7:B7"/>
    <mergeCell ref="C7:O7"/>
    <mergeCell ref="A9:B9"/>
    <mergeCell ref="A10:B10"/>
    <mergeCell ref="A11:B11"/>
    <mergeCell ref="C11:O11"/>
    <mergeCell ref="A12:B12"/>
    <mergeCell ref="C12:O12"/>
    <mergeCell ref="A13:B13"/>
    <mergeCell ref="I13:J13"/>
    <mergeCell ref="J15:O15"/>
    <mergeCell ref="A16:B16"/>
    <mergeCell ref="C16:D16"/>
    <mergeCell ref="E16:F16"/>
    <mergeCell ref="G16:H16"/>
    <mergeCell ref="I16:J16"/>
    <mergeCell ref="K16:L16"/>
    <mergeCell ref="N17:N20"/>
    <mergeCell ref="O17:O21"/>
    <mergeCell ref="C18:D18"/>
    <mergeCell ref="E18:F18"/>
    <mergeCell ref="G18:H18"/>
    <mergeCell ref="I18:J18"/>
    <mergeCell ref="K18:L18"/>
    <mergeCell ref="C19:D19"/>
    <mergeCell ref="E19:F19"/>
    <mergeCell ref="G19:H19"/>
    <mergeCell ref="C17:D17"/>
    <mergeCell ref="E17:F17"/>
    <mergeCell ref="G17:H17"/>
    <mergeCell ref="I17:J17"/>
    <mergeCell ref="K17:L17"/>
    <mergeCell ref="I19:J19"/>
    <mergeCell ref="G20:H20"/>
    <mergeCell ref="I20:J20"/>
    <mergeCell ref="K20:L20"/>
    <mergeCell ref="A21:B21"/>
    <mergeCell ref="C21:D21"/>
    <mergeCell ref="E21:F21"/>
    <mergeCell ref="G21:H21"/>
    <mergeCell ref="I21:J21"/>
    <mergeCell ref="K21:L21"/>
    <mergeCell ref="A17:A20"/>
    <mergeCell ref="K19:L19"/>
    <mergeCell ref="C20:D20"/>
    <mergeCell ref="E20:F20"/>
    <mergeCell ref="A27:O27"/>
    <mergeCell ref="A28:O28"/>
    <mergeCell ref="A29:O29"/>
    <mergeCell ref="M21:N21"/>
    <mergeCell ref="A22:O22"/>
    <mergeCell ref="A23:O23"/>
    <mergeCell ref="A24:O24"/>
    <mergeCell ref="A25:O25"/>
    <mergeCell ref="A26:O26"/>
  </mergeCells>
  <pageMargins left="0.7" right="0.7" top="0.75" bottom="0.75" header="0.3" footer="0.3"/>
  <pageSetup paperSize="9" scale="8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U29"/>
  <sheetViews>
    <sheetView rightToLeft="1" view="pageBreakPreview" zoomScaleNormal="100" zoomScaleSheetLayoutView="100" workbookViewId="0">
      <selection activeCell="A29" sqref="A29:O29"/>
    </sheetView>
  </sheetViews>
  <sheetFormatPr defaultRowHeight="15" x14ac:dyDescent="0.25"/>
  <cols>
    <col min="1" max="1" width="8" customWidth="1"/>
    <col min="2" max="2" width="10.85546875" bestFit="1" customWidth="1"/>
    <col min="3" max="4" width="5" customWidth="1"/>
    <col min="5" max="6" width="4.42578125" customWidth="1"/>
    <col min="7" max="7" width="5" customWidth="1"/>
    <col min="8" max="8" width="4" customWidth="1"/>
    <col min="9" max="10" width="5.28515625" customWidth="1"/>
    <col min="11" max="12" width="3.42578125" customWidth="1"/>
    <col min="13" max="13" width="9.85546875" bestFit="1" customWidth="1"/>
    <col min="14" max="14" width="11.7109375" customWidth="1"/>
    <col min="15" max="15" width="8.5703125" customWidth="1"/>
  </cols>
  <sheetData>
    <row r="1" spans="1:15" ht="30" x14ac:dyDescent="0.75">
      <c r="A1" s="158" t="s">
        <v>25</v>
      </c>
      <c r="B1" s="158"/>
      <c r="C1" s="158"/>
      <c r="D1" s="158"/>
      <c r="E1" s="158"/>
      <c r="F1" s="158"/>
      <c r="G1" s="158"/>
      <c r="H1" s="158"/>
      <c r="I1" s="158"/>
      <c r="J1" s="158"/>
      <c r="K1" s="158"/>
      <c r="L1" s="158"/>
      <c r="M1" s="158"/>
      <c r="N1" s="158"/>
      <c r="O1" s="158"/>
    </row>
    <row r="2" spans="1:15" ht="17.25" x14ac:dyDescent="0.4">
      <c r="A2" s="159" t="s">
        <v>0</v>
      </c>
      <c r="B2" s="159"/>
      <c r="C2" s="160"/>
      <c r="D2" s="160"/>
      <c r="E2" s="23"/>
      <c r="F2" s="23"/>
      <c r="G2" s="23"/>
      <c r="H2" s="23"/>
      <c r="I2" s="23"/>
      <c r="J2" s="23"/>
      <c r="K2" s="23"/>
      <c r="L2" s="23"/>
      <c r="M2" s="23"/>
      <c r="N2" s="23"/>
      <c r="O2" s="23"/>
    </row>
    <row r="3" spans="1:15" ht="21" x14ac:dyDescent="0.25">
      <c r="A3" s="173" t="s">
        <v>12</v>
      </c>
      <c r="B3" s="174"/>
      <c r="C3" s="175" t="s">
        <v>35</v>
      </c>
      <c r="D3" s="175"/>
      <c r="E3" s="175"/>
      <c r="F3" s="175"/>
      <c r="G3" s="175"/>
      <c r="H3" s="175"/>
      <c r="I3" s="175"/>
      <c r="J3" s="175"/>
      <c r="K3" s="175"/>
      <c r="L3" s="175"/>
      <c r="M3" s="175"/>
      <c r="N3" s="175"/>
      <c r="O3" s="176"/>
    </row>
    <row r="4" spans="1:15" ht="15.75" x14ac:dyDescent="0.25">
      <c r="A4" s="154" t="s">
        <v>13</v>
      </c>
      <c r="B4" s="155"/>
      <c r="C4" s="156" t="s">
        <v>123</v>
      </c>
      <c r="D4" s="156"/>
      <c r="E4" s="156"/>
      <c r="F4" s="156"/>
      <c r="G4" s="156"/>
      <c r="H4" s="156"/>
      <c r="I4" s="156"/>
      <c r="J4" s="156"/>
      <c r="K4" s="156"/>
      <c r="L4" s="156"/>
      <c r="M4" s="156"/>
      <c r="N4" s="156"/>
      <c r="O4" s="157"/>
    </row>
    <row r="5" spans="1:15" ht="15.75" x14ac:dyDescent="0.25">
      <c r="A5" s="154" t="s">
        <v>1</v>
      </c>
      <c r="B5" s="155"/>
      <c r="C5" s="156">
        <v>1303016210</v>
      </c>
      <c r="D5" s="156"/>
      <c r="E5" s="156"/>
      <c r="F5" s="156"/>
      <c r="G5" s="156"/>
      <c r="H5" s="156"/>
      <c r="I5" s="156"/>
      <c r="J5" s="156"/>
      <c r="K5" s="156"/>
      <c r="L5" s="156"/>
      <c r="M5" s="156"/>
      <c r="N5" s="156"/>
      <c r="O5" s="157"/>
    </row>
    <row r="6" spans="1:15" ht="19.5" x14ac:dyDescent="0.4">
      <c r="A6" s="154" t="s">
        <v>19</v>
      </c>
      <c r="B6" s="155"/>
      <c r="C6" s="55" t="s">
        <v>24</v>
      </c>
      <c r="D6" s="5" t="s">
        <v>29</v>
      </c>
      <c r="E6" s="5"/>
      <c r="F6" s="5"/>
      <c r="G6" s="55" t="s">
        <v>27</v>
      </c>
      <c r="H6" s="7" t="s">
        <v>34</v>
      </c>
      <c r="I6" s="55" t="s">
        <v>33</v>
      </c>
      <c r="J6" s="5" t="s">
        <v>29</v>
      </c>
      <c r="K6" s="5"/>
      <c r="L6" s="5"/>
      <c r="M6" s="5"/>
      <c r="N6" s="5"/>
      <c r="O6" s="24"/>
    </row>
    <row r="7" spans="1:15" ht="15.75" x14ac:dyDescent="0.25">
      <c r="A7" s="154" t="s">
        <v>14</v>
      </c>
      <c r="B7" s="155"/>
      <c r="C7" s="156" t="s">
        <v>124</v>
      </c>
      <c r="D7" s="156"/>
      <c r="E7" s="156"/>
      <c r="F7" s="156"/>
      <c r="G7" s="156"/>
      <c r="H7" s="156"/>
      <c r="I7" s="156"/>
      <c r="J7" s="156"/>
      <c r="K7" s="156"/>
      <c r="L7" s="156"/>
      <c r="M7" s="156"/>
      <c r="N7" s="156"/>
      <c r="O7" s="157"/>
    </row>
    <row r="8" spans="1:15" ht="15.75" x14ac:dyDescent="0.25">
      <c r="A8" s="154" t="s">
        <v>15</v>
      </c>
      <c r="B8" s="155"/>
      <c r="C8" s="156" t="s">
        <v>123</v>
      </c>
      <c r="D8" s="156"/>
      <c r="E8" s="156"/>
      <c r="F8" s="156"/>
      <c r="G8" s="156"/>
      <c r="H8" s="156"/>
      <c r="I8" s="156"/>
      <c r="J8" s="156"/>
      <c r="K8" s="156"/>
      <c r="L8" s="156"/>
      <c r="M8" s="156"/>
      <c r="N8" s="156"/>
      <c r="O8" s="157"/>
    </row>
    <row r="9" spans="1:15" ht="15.75" x14ac:dyDescent="0.25">
      <c r="A9" s="154" t="s">
        <v>16</v>
      </c>
      <c r="B9" s="155"/>
      <c r="C9" s="92">
        <v>1386</v>
      </c>
      <c r="D9" s="92" t="s">
        <v>26</v>
      </c>
      <c r="E9" s="92"/>
      <c r="F9" s="92"/>
      <c r="G9" s="92">
        <v>1399</v>
      </c>
      <c r="H9" s="6"/>
      <c r="I9" s="6"/>
      <c r="J9" s="6"/>
      <c r="K9" s="6"/>
      <c r="L9" s="6"/>
      <c r="M9" s="6"/>
      <c r="N9" s="6"/>
      <c r="O9" s="97"/>
    </row>
    <row r="10" spans="1:15" ht="19.5" x14ac:dyDescent="0.3">
      <c r="A10" s="154" t="s">
        <v>17</v>
      </c>
      <c r="B10" s="155"/>
      <c r="C10" s="91" t="s">
        <v>18</v>
      </c>
      <c r="D10" s="5" t="s">
        <v>29</v>
      </c>
      <c r="E10" s="5"/>
      <c r="F10" s="5"/>
      <c r="G10" s="91" t="s">
        <v>32</v>
      </c>
      <c r="H10" s="7" t="s">
        <v>34</v>
      </c>
      <c r="I10" s="96"/>
      <c r="J10" s="96"/>
      <c r="K10" s="96"/>
      <c r="L10" s="96"/>
      <c r="M10" s="96"/>
      <c r="N10" s="96"/>
      <c r="O10" s="25"/>
    </row>
    <row r="11" spans="1:15" ht="15.75" x14ac:dyDescent="0.25">
      <c r="A11" s="154" t="s">
        <v>3</v>
      </c>
      <c r="B11" s="155"/>
      <c r="C11" s="156" t="s">
        <v>36</v>
      </c>
      <c r="D11" s="156"/>
      <c r="E11" s="156"/>
      <c r="F11" s="156"/>
      <c r="G11" s="156"/>
      <c r="H11" s="156"/>
      <c r="I11" s="156"/>
      <c r="J11" s="156"/>
      <c r="K11" s="156"/>
      <c r="L11" s="156"/>
      <c r="M11" s="156"/>
      <c r="N11" s="156"/>
      <c r="O11" s="157"/>
    </row>
    <row r="12" spans="1:15" ht="15.75" x14ac:dyDescent="0.25">
      <c r="A12" s="154" t="s">
        <v>2</v>
      </c>
      <c r="B12" s="155"/>
      <c r="C12" s="156" t="s">
        <v>37</v>
      </c>
      <c r="D12" s="156"/>
      <c r="E12" s="156"/>
      <c r="F12" s="156"/>
      <c r="G12" s="156"/>
      <c r="H12" s="156"/>
      <c r="I12" s="156"/>
      <c r="J12" s="156"/>
      <c r="K12" s="156"/>
      <c r="L12" s="156"/>
      <c r="M12" s="156"/>
      <c r="N12" s="156"/>
      <c r="O12" s="157"/>
    </row>
    <row r="13" spans="1:15" ht="19.5" x14ac:dyDescent="0.25">
      <c r="A13" s="148" t="s">
        <v>20</v>
      </c>
      <c r="B13" s="149"/>
      <c r="C13" s="93" t="s">
        <v>21</v>
      </c>
      <c r="D13" s="27" t="s">
        <v>34</v>
      </c>
      <c r="E13" s="27"/>
      <c r="F13" s="27"/>
      <c r="G13" s="93" t="s">
        <v>22</v>
      </c>
      <c r="H13" s="28" t="s">
        <v>29</v>
      </c>
      <c r="I13" s="149" t="s">
        <v>23</v>
      </c>
      <c r="J13" s="149"/>
      <c r="K13" s="28" t="s">
        <v>29</v>
      </c>
      <c r="L13" s="28"/>
      <c r="M13" s="28"/>
      <c r="N13" s="28"/>
      <c r="O13" s="29"/>
    </row>
    <row r="14" spans="1:15" ht="21" x14ac:dyDescent="0.55000000000000004">
      <c r="A14" s="32" t="s">
        <v>4</v>
      </c>
      <c r="B14" s="14"/>
      <c r="C14" s="15"/>
      <c r="D14" s="95"/>
      <c r="E14" s="95"/>
      <c r="F14" s="95"/>
      <c r="G14" s="15"/>
      <c r="H14" s="95"/>
      <c r="I14" s="15"/>
      <c r="J14" s="95"/>
      <c r="K14" s="95"/>
      <c r="L14" s="95"/>
      <c r="M14" s="95"/>
      <c r="N14" s="95"/>
      <c r="O14" s="17"/>
    </row>
    <row r="15" spans="1:15" ht="18.75" x14ac:dyDescent="0.45">
      <c r="A15" s="14"/>
      <c r="B15" s="14"/>
      <c r="C15" s="18"/>
      <c r="D15" s="18"/>
      <c r="E15" s="18"/>
      <c r="F15" s="18"/>
      <c r="G15" s="18"/>
      <c r="H15" s="18"/>
      <c r="I15" s="18"/>
      <c r="J15" s="150" t="s">
        <v>28</v>
      </c>
      <c r="K15" s="150"/>
      <c r="L15" s="150"/>
      <c r="M15" s="150"/>
      <c r="N15" s="150"/>
      <c r="O15" s="150"/>
    </row>
    <row r="16" spans="1:15" ht="90" customHeight="1" x14ac:dyDescent="0.25">
      <c r="A16" s="151" t="s">
        <v>5</v>
      </c>
      <c r="B16" s="151"/>
      <c r="C16" s="152" t="s">
        <v>86</v>
      </c>
      <c r="D16" s="153"/>
      <c r="E16" s="153" t="s">
        <v>84</v>
      </c>
      <c r="F16" s="153"/>
      <c r="G16" s="153" t="s">
        <v>6</v>
      </c>
      <c r="H16" s="153"/>
      <c r="I16" s="153" t="s">
        <v>7</v>
      </c>
      <c r="J16" s="153"/>
      <c r="K16" s="153" t="s">
        <v>85</v>
      </c>
      <c r="L16" s="153"/>
      <c r="M16" s="94" t="s">
        <v>87</v>
      </c>
      <c r="N16" s="94" t="s">
        <v>88</v>
      </c>
      <c r="O16" s="94" t="s">
        <v>31</v>
      </c>
    </row>
    <row r="17" spans="1:21" ht="18" customHeight="1" x14ac:dyDescent="0.25">
      <c r="A17" s="144" t="s">
        <v>89</v>
      </c>
      <c r="B17" s="124" t="s">
        <v>90</v>
      </c>
      <c r="C17" s="172"/>
      <c r="D17" s="172"/>
      <c r="E17" s="211">
        <v>28653</v>
      </c>
      <c r="F17" s="211"/>
      <c r="G17" s="211">
        <v>15000</v>
      </c>
      <c r="H17" s="211"/>
      <c r="I17" s="211">
        <v>62550</v>
      </c>
      <c r="J17" s="211"/>
      <c r="K17" s="211">
        <v>82000</v>
      </c>
      <c r="L17" s="211"/>
      <c r="M17" s="48"/>
      <c r="N17" s="147">
        <f>M20+M18</f>
        <v>229344</v>
      </c>
      <c r="O17" s="145">
        <v>100000</v>
      </c>
    </row>
    <row r="18" spans="1:21" ht="18.75" customHeight="1" x14ac:dyDescent="0.25">
      <c r="A18" s="145"/>
      <c r="B18" s="49" t="s">
        <v>91</v>
      </c>
      <c r="C18" s="171">
        <v>103944</v>
      </c>
      <c r="D18" s="171"/>
      <c r="E18" s="171">
        <v>5000</v>
      </c>
      <c r="F18" s="171"/>
      <c r="G18" s="171">
        <v>8700</v>
      </c>
      <c r="H18" s="171"/>
      <c r="I18" s="171">
        <v>43926</v>
      </c>
      <c r="J18" s="171"/>
      <c r="K18" s="208">
        <v>67774</v>
      </c>
      <c r="L18" s="208"/>
      <c r="M18" s="122">
        <f>SUM(C18:L18)</f>
        <v>229344</v>
      </c>
      <c r="N18" s="147"/>
      <c r="O18" s="145"/>
    </row>
    <row r="19" spans="1:21" ht="18" x14ac:dyDescent="0.25">
      <c r="A19" s="145"/>
      <c r="B19" s="124" t="s">
        <v>92</v>
      </c>
      <c r="C19" s="172"/>
      <c r="D19" s="172"/>
      <c r="E19" s="211"/>
      <c r="F19" s="211"/>
      <c r="G19" s="211"/>
      <c r="H19" s="211"/>
      <c r="I19" s="211"/>
      <c r="J19" s="211"/>
      <c r="K19" s="211"/>
      <c r="L19" s="211"/>
      <c r="M19" s="48"/>
      <c r="N19" s="147"/>
      <c r="O19" s="145"/>
    </row>
    <row r="20" spans="1:21" ht="18" x14ac:dyDescent="0.25">
      <c r="A20" s="145"/>
      <c r="B20" s="49" t="s">
        <v>93</v>
      </c>
      <c r="C20" s="171"/>
      <c r="D20" s="171"/>
      <c r="E20" s="171"/>
      <c r="F20" s="171"/>
      <c r="G20" s="171"/>
      <c r="H20" s="171"/>
      <c r="I20" s="171"/>
      <c r="J20" s="171"/>
      <c r="K20" s="208"/>
      <c r="L20" s="208"/>
      <c r="M20" s="122">
        <f>SUM(C20:L20)</f>
        <v>0</v>
      </c>
      <c r="N20" s="147"/>
      <c r="O20" s="145"/>
      <c r="U20" s="8"/>
    </row>
    <row r="21" spans="1:21" ht="29.25" customHeight="1" x14ac:dyDescent="0.25">
      <c r="A21" s="144" t="s">
        <v>94</v>
      </c>
      <c r="B21" s="144"/>
      <c r="C21" s="144">
        <v>83</v>
      </c>
      <c r="D21" s="144"/>
      <c r="E21" s="144">
        <v>85</v>
      </c>
      <c r="F21" s="144"/>
      <c r="G21" s="144">
        <v>88</v>
      </c>
      <c r="H21" s="144"/>
      <c r="I21" s="144">
        <v>94</v>
      </c>
      <c r="J21" s="144"/>
      <c r="K21" s="144">
        <v>95</v>
      </c>
      <c r="L21" s="144"/>
      <c r="M21" s="141"/>
      <c r="N21" s="141"/>
      <c r="O21" s="145"/>
    </row>
    <row r="22" spans="1:21" ht="21" x14ac:dyDescent="0.25">
      <c r="A22" s="142" t="s">
        <v>8</v>
      </c>
      <c r="B22" s="142"/>
      <c r="C22" s="142"/>
      <c r="D22" s="142"/>
      <c r="E22" s="142"/>
      <c r="F22" s="142"/>
      <c r="G22" s="142"/>
      <c r="H22" s="142"/>
      <c r="I22" s="142"/>
      <c r="J22" s="142"/>
      <c r="K22" s="142"/>
      <c r="L22" s="142"/>
      <c r="M22" s="142"/>
      <c r="N22" s="142"/>
      <c r="O22" s="142"/>
    </row>
    <row r="23" spans="1:21" ht="30.75" customHeight="1" x14ac:dyDescent="0.25">
      <c r="A23" s="134" t="s">
        <v>38</v>
      </c>
      <c r="B23" s="135"/>
      <c r="C23" s="135"/>
      <c r="D23" s="135"/>
      <c r="E23" s="135"/>
      <c r="F23" s="135"/>
      <c r="G23" s="135"/>
      <c r="H23" s="135"/>
      <c r="I23" s="135"/>
      <c r="J23" s="135"/>
      <c r="K23" s="135"/>
      <c r="L23" s="135"/>
      <c r="M23" s="135"/>
      <c r="N23" s="135"/>
      <c r="O23" s="136"/>
    </row>
    <row r="24" spans="1:21" ht="21" x14ac:dyDescent="0.25">
      <c r="A24" s="142" t="s">
        <v>9</v>
      </c>
      <c r="B24" s="142"/>
      <c r="C24" s="142"/>
      <c r="D24" s="142"/>
      <c r="E24" s="142"/>
      <c r="F24" s="142"/>
      <c r="G24" s="142"/>
      <c r="H24" s="142"/>
      <c r="I24" s="142"/>
      <c r="J24" s="142"/>
      <c r="K24" s="142"/>
      <c r="L24" s="142"/>
      <c r="M24" s="142"/>
      <c r="N24" s="142"/>
      <c r="O24" s="142"/>
    </row>
    <row r="25" spans="1:21" ht="32.25" customHeight="1" x14ac:dyDescent="0.25">
      <c r="A25" s="134" t="s">
        <v>39</v>
      </c>
      <c r="B25" s="135"/>
      <c r="C25" s="135"/>
      <c r="D25" s="135"/>
      <c r="E25" s="135"/>
      <c r="F25" s="135"/>
      <c r="G25" s="135"/>
      <c r="H25" s="135"/>
      <c r="I25" s="135"/>
      <c r="J25" s="135"/>
      <c r="K25" s="135"/>
      <c r="L25" s="135"/>
      <c r="M25" s="135"/>
      <c r="N25" s="135"/>
      <c r="O25" s="136"/>
    </row>
    <row r="26" spans="1:21" ht="21" x14ac:dyDescent="0.25">
      <c r="A26" s="142" t="s">
        <v>10</v>
      </c>
      <c r="B26" s="142"/>
      <c r="C26" s="142"/>
      <c r="D26" s="142"/>
      <c r="E26" s="142"/>
      <c r="F26" s="142"/>
      <c r="G26" s="142"/>
      <c r="H26" s="142"/>
      <c r="I26" s="142"/>
      <c r="J26" s="142"/>
      <c r="K26" s="142"/>
      <c r="L26" s="142"/>
      <c r="M26" s="142"/>
      <c r="N26" s="142"/>
      <c r="O26" s="142"/>
    </row>
    <row r="27" spans="1:21" ht="70.5" customHeight="1" x14ac:dyDescent="0.25">
      <c r="A27" s="134" t="s">
        <v>153</v>
      </c>
      <c r="B27" s="135"/>
      <c r="C27" s="135"/>
      <c r="D27" s="135"/>
      <c r="E27" s="135"/>
      <c r="F27" s="135"/>
      <c r="G27" s="135"/>
      <c r="H27" s="135"/>
      <c r="I27" s="135"/>
      <c r="J27" s="135"/>
      <c r="K27" s="135"/>
      <c r="L27" s="135"/>
      <c r="M27" s="135"/>
      <c r="N27" s="135"/>
      <c r="O27" s="136"/>
    </row>
    <row r="28" spans="1:21" ht="21" x14ac:dyDescent="0.25">
      <c r="A28" s="142" t="s">
        <v>11</v>
      </c>
      <c r="B28" s="142"/>
      <c r="C28" s="142"/>
      <c r="D28" s="142"/>
      <c r="E28" s="142"/>
      <c r="F28" s="142"/>
      <c r="G28" s="142"/>
      <c r="H28" s="142"/>
      <c r="I28" s="142"/>
      <c r="J28" s="142"/>
      <c r="K28" s="142"/>
      <c r="L28" s="142"/>
      <c r="M28" s="142"/>
      <c r="N28" s="142"/>
      <c r="O28" s="142"/>
    </row>
    <row r="29" spans="1:21" ht="18" x14ac:dyDescent="0.25">
      <c r="A29" s="138" t="s">
        <v>78</v>
      </c>
      <c r="B29" s="139"/>
      <c r="C29" s="139"/>
      <c r="D29" s="139"/>
      <c r="E29" s="139"/>
      <c r="F29" s="139"/>
      <c r="G29" s="139"/>
      <c r="H29" s="139"/>
      <c r="I29" s="139"/>
      <c r="J29" s="139"/>
      <c r="K29" s="139"/>
      <c r="L29" s="139"/>
      <c r="M29" s="139"/>
      <c r="N29" s="139"/>
      <c r="O29" s="140"/>
    </row>
  </sheetData>
  <mergeCells count="67">
    <mergeCell ref="A8:B8"/>
    <mergeCell ref="C8:O8"/>
    <mergeCell ref="A1:O1"/>
    <mergeCell ref="A2:B2"/>
    <mergeCell ref="C2:D2"/>
    <mergeCell ref="A3:B3"/>
    <mergeCell ref="C3:O3"/>
    <mergeCell ref="A4:B4"/>
    <mergeCell ref="C4:O4"/>
    <mergeCell ref="A5:B5"/>
    <mergeCell ref="C5:O5"/>
    <mergeCell ref="A6:B6"/>
    <mergeCell ref="A7:B7"/>
    <mergeCell ref="C7:O7"/>
    <mergeCell ref="A9:B9"/>
    <mergeCell ref="A10:B10"/>
    <mergeCell ref="A11:B11"/>
    <mergeCell ref="C11:O11"/>
    <mergeCell ref="A12:B12"/>
    <mergeCell ref="C12:O12"/>
    <mergeCell ref="A13:B13"/>
    <mergeCell ref="I13:J13"/>
    <mergeCell ref="J15:O15"/>
    <mergeCell ref="A16:B16"/>
    <mergeCell ref="C16:D16"/>
    <mergeCell ref="E16:F16"/>
    <mergeCell ref="G16:H16"/>
    <mergeCell ref="I16:J16"/>
    <mergeCell ref="K16:L16"/>
    <mergeCell ref="N17:N20"/>
    <mergeCell ref="O17:O21"/>
    <mergeCell ref="C18:D18"/>
    <mergeCell ref="E18:F18"/>
    <mergeCell ref="G18:H18"/>
    <mergeCell ref="I18:J18"/>
    <mergeCell ref="K18:L18"/>
    <mergeCell ref="C19:D19"/>
    <mergeCell ref="E19:F19"/>
    <mergeCell ref="G19:H19"/>
    <mergeCell ref="C17:D17"/>
    <mergeCell ref="E17:F17"/>
    <mergeCell ref="G17:H17"/>
    <mergeCell ref="I17:J17"/>
    <mergeCell ref="K17:L17"/>
    <mergeCell ref="I19:J19"/>
    <mergeCell ref="G20:H20"/>
    <mergeCell ref="I20:J20"/>
    <mergeCell ref="K20:L20"/>
    <mergeCell ref="A21:B21"/>
    <mergeCell ref="C21:D21"/>
    <mergeCell ref="E21:F21"/>
    <mergeCell ref="G21:H21"/>
    <mergeCell ref="I21:J21"/>
    <mergeCell ref="K21:L21"/>
    <mergeCell ref="A17:A20"/>
    <mergeCell ref="K19:L19"/>
    <mergeCell ref="C20:D20"/>
    <mergeCell ref="E20:F20"/>
    <mergeCell ref="A27:O27"/>
    <mergeCell ref="A28:O28"/>
    <mergeCell ref="A29:O29"/>
    <mergeCell ref="M21:N21"/>
    <mergeCell ref="A22:O22"/>
    <mergeCell ref="A23:O23"/>
    <mergeCell ref="A24:O24"/>
    <mergeCell ref="A25:O25"/>
    <mergeCell ref="A26:O26"/>
  </mergeCells>
  <pageMargins left="0.7" right="0.7" top="0.75" bottom="0.75" header="0.3" footer="0.3"/>
  <pageSetup paperSize="9" scale="8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U29"/>
  <sheetViews>
    <sheetView rightToLeft="1" tabSelected="1" view="pageBreakPreview" zoomScaleNormal="100" zoomScaleSheetLayoutView="100" workbookViewId="0">
      <selection activeCell="A29" sqref="A29:O29"/>
    </sheetView>
  </sheetViews>
  <sheetFormatPr defaultRowHeight="15" x14ac:dyDescent="0.25"/>
  <cols>
    <col min="1" max="1" width="8" customWidth="1"/>
    <col min="2" max="2" width="10.85546875" bestFit="1" customWidth="1"/>
    <col min="3" max="4" width="5" customWidth="1"/>
    <col min="5" max="6" width="4.42578125" customWidth="1"/>
    <col min="7" max="7" width="5" customWidth="1"/>
    <col min="8" max="8" width="4" customWidth="1"/>
    <col min="9" max="10" width="5.28515625" customWidth="1"/>
    <col min="11" max="12" width="3.42578125" customWidth="1"/>
    <col min="13" max="13" width="9.85546875" bestFit="1" customWidth="1"/>
    <col min="14" max="14" width="11.85546875" customWidth="1"/>
    <col min="15" max="15" width="8.5703125" customWidth="1"/>
  </cols>
  <sheetData>
    <row r="1" spans="1:20" ht="30" x14ac:dyDescent="0.75">
      <c r="A1" s="158" t="s">
        <v>25</v>
      </c>
      <c r="B1" s="158"/>
      <c r="C1" s="158"/>
      <c r="D1" s="158"/>
      <c r="E1" s="158"/>
      <c r="F1" s="158"/>
      <c r="G1" s="158"/>
      <c r="H1" s="158"/>
      <c r="I1" s="158"/>
      <c r="J1" s="158"/>
      <c r="K1" s="158"/>
      <c r="L1" s="158"/>
      <c r="M1" s="158"/>
      <c r="N1" s="158"/>
      <c r="O1" s="158"/>
    </row>
    <row r="2" spans="1:20" ht="18.75" x14ac:dyDescent="0.5">
      <c r="A2" s="159" t="s">
        <v>0</v>
      </c>
      <c r="B2" s="159"/>
      <c r="C2" s="207"/>
      <c r="D2" s="207"/>
      <c r="E2" s="98"/>
      <c r="F2" s="98"/>
      <c r="G2" s="98"/>
      <c r="H2" s="98"/>
      <c r="I2" s="98"/>
      <c r="J2" s="98"/>
      <c r="K2" s="98"/>
      <c r="L2" s="98"/>
      <c r="M2" s="98"/>
      <c r="N2" s="98"/>
      <c r="O2" s="98"/>
    </row>
    <row r="3" spans="1:20" ht="21" x14ac:dyDescent="0.25">
      <c r="A3" s="173" t="s">
        <v>12</v>
      </c>
      <c r="B3" s="174"/>
      <c r="C3" s="175" t="s">
        <v>35</v>
      </c>
      <c r="D3" s="175"/>
      <c r="E3" s="175"/>
      <c r="F3" s="175"/>
      <c r="G3" s="175"/>
      <c r="H3" s="175"/>
      <c r="I3" s="175"/>
      <c r="J3" s="175"/>
      <c r="K3" s="175"/>
      <c r="L3" s="175"/>
      <c r="M3" s="175"/>
      <c r="N3" s="175"/>
      <c r="O3" s="176"/>
    </row>
    <row r="4" spans="1:20" ht="15.75" x14ac:dyDescent="0.25">
      <c r="A4" s="234" t="s">
        <v>13</v>
      </c>
      <c r="B4" s="155"/>
      <c r="C4" s="156" t="s">
        <v>137</v>
      </c>
      <c r="D4" s="156"/>
      <c r="E4" s="156"/>
      <c r="F4" s="156"/>
      <c r="G4" s="156"/>
      <c r="H4" s="156"/>
      <c r="I4" s="156"/>
      <c r="J4" s="156"/>
      <c r="K4" s="156"/>
      <c r="L4" s="156"/>
      <c r="M4" s="156"/>
      <c r="N4" s="156"/>
      <c r="O4" s="157"/>
    </row>
    <row r="5" spans="1:20" ht="18" x14ac:dyDescent="0.45">
      <c r="A5" s="234" t="s">
        <v>1</v>
      </c>
      <c r="B5" s="155"/>
      <c r="C5" s="156">
        <v>1303016166</v>
      </c>
      <c r="D5" s="156"/>
      <c r="E5" s="156"/>
      <c r="F5" s="156"/>
      <c r="G5" s="156"/>
      <c r="H5" s="156"/>
      <c r="I5" s="156"/>
      <c r="J5" s="156"/>
      <c r="K5" s="156"/>
      <c r="L5" s="156"/>
      <c r="M5" s="156"/>
      <c r="N5" s="156"/>
      <c r="O5" s="157"/>
      <c r="S5" s="22"/>
    </row>
    <row r="6" spans="1:20" ht="19.5" x14ac:dyDescent="0.4">
      <c r="A6" s="234" t="s">
        <v>19</v>
      </c>
      <c r="B6" s="155"/>
      <c r="C6" s="55" t="s">
        <v>24</v>
      </c>
      <c r="D6" s="5" t="s">
        <v>29</v>
      </c>
      <c r="E6" s="5"/>
      <c r="F6" s="5"/>
      <c r="G6" s="55" t="s">
        <v>27</v>
      </c>
      <c r="H6" s="7" t="s">
        <v>34</v>
      </c>
      <c r="I6" s="55" t="s">
        <v>33</v>
      </c>
      <c r="J6" s="5" t="s">
        <v>29</v>
      </c>
      <c r="K6" s="5"/>
      <c r="L6" s="5"/>
      <c r="M6" s="5"/>
      <c r="N6" s="5"/>
      <c r="O6" s="24"/>
    </row>
    <row r="7" spans="1:20" ht="15.75" x14ac:dyDescent="0.25">
      <c r="A7" s="234" t="s">
        <v>14</v>
      </c>
      <c r="B7" s="155"/>
      <c r="C7" s="156" t="s">
        <v>73</v>
      </c>
      <c r="D7" s="156"/>
      <c r="E7" s="156"/>
      <c r="F7" s="156"/>
      <c r="G7" s="156"/>
      <c r="H7" s="156"/>
      <c r="I7" s="156"/>
      <c r="J7" s="156"/>
      <c r="K7" s="156"/>
      <c r="L7" s="156"/>
      <c r="M7" s="156"/>
      <c r="N7" s="156"/>
      <c r="O7" s="157"/>
    </row>
    <row r="8" spans="1:20" ht="15.75" x14ac:dyDescent="0.25">
      <c r="A8" s="234" t="s">
        <v>15</v>
      </c>
      <c r="B8" s="155"/>
      <c r="C8" s="156" t="s">
        <v>138</v>
      </c>
      <c r="D8" s="156"/>
      <c r="E8" s="156"/>
      <c r="F8" s="156"/>
      <c r="G8" s="156"/>
      <c r="H8" s="156"/>
      <c r="I8" s="156"/>
      <c r="J8" s="156"/>
      <c r="K8" s="156"/>
      <c r="L8" s="156"/>
      <c r="M8" s="156"/>
      <c r="N8" s="156"/>
      <c r="O8" s="157"/>
    </row>
    <row r="9" spans="1:20" ht="15.75" x14ac:dyDescent="0.25">
      <c r="A9" s="234" t="s">
        <v>16</v>
      </c>
      <c r="B9" s="155"/>
      <c r="C9" s="116">
        <v>1385</v>
      </c>
      <c r="D9" s="116" t="s">
        <v>26</v>
      </c>
      <c r="E9" s="116"/>
      <c r="F9" s="116"/>
      <c r="G9" s="116">
        <v>1397</v>
      </c>
      <c r="H9" s="6"/>
      <c r="I9" s="6"/>
      <c r="J9" s="6"/>
      <c r="K9" s="6"/>
      <c r="L9" s="6"/>
      <c r="M9" s="6"/>
      <c r="N9" s="6"/>
      <c r="O9" s="97"/>
    </row>
    <row r="10" spans="1:20" ht="19.5" x14ac:dyDescent="0.3">
      <c r="A10" s="234" t="s">
        <v>17</v>
      </c>
      <c r="B10" s="155"/>
      <c r="C10" s="115" t="s">
        <v>18</v>
      </c>
      <c r="D10" s="5" t="s">
        <v>29</v>
      </c>
      <c r="E10" s="5"/>
      <c r="F10" s="5"/>
      <c r="G10" s="115" t="s">
        <v>32</v>
      </c>
      <c r="H10" s="7" t="s">
        <v>34</v>
      </c>
      <c r="I10" s="120"/>
      <c r="J10" s="120"/>
      <c r="K10" s="120"/>
      <c r="L10" s="120"/>
      <c r="M10" s="120"/>
      <c r="N10" s="120"/>
      <c r="O10" s="25"/>
    </row>
    <row r="11" spans="1:20" ht="15.75" x14ac:dyDescent="0.25">
      <c r="A11" s="234" t="s">
        <v>3</v>
      </c>
      <c r="B11" s="155"/>
      <c r="C11" s="156" t="s">
        <v>139</v>
      </c>
      <c r="D11" s="156"/>
      <c r="E11" s="156"/>
      <c r="F11" s="156"/>
      <c r="G11" s="156"/>
      <c r="H11" s="156"/>
      <c r="I11" s="156"/>
      <c r="J11" s="156"/>
      <c r="K11" s="156"/>
      <c r="L11" s="156"/>
      <c r="M11" s="156"/>
      <c r="N11" s="156"/>
      <c r="O11" s="157"/>
    </row>
    <row r="12" spans="1:20" ht="15.75" x14ac:dyDescent="0.25">
      <c r="A12" s="234" t="s">
        <v>2</v>
      </c>
      <c r="B12" s="155"/>
      <c r="C12" s="156" t="s">
        <v>140</v>
      </c>
      <c r="D12" s="156"/>
      <c r="E12" s="156"/>
      <c r="F12" s="156"/>
      <c r="G12" s="156"/>
      <c r="H12" s="156"/>
      <c r="I12" s="156"/>
      <c r="J12" s="156"/>
      <c r="K12" s="156"/>
      <c r="L12" s="156"/>
      <c r="M12" s="156"/>
      <c r="N12" s="156"/>
      <c r="O12" s="157"/>
    </row>
    <row r="13" spans="1:20" ht="19.5" x14ac:dyDescent="0.25">
      <c r="A13" s="233" t="s">
        <v>20</v>
      </c>
      <c r="B13" s="149"/>
      <c r="C13" s="117" t="s">
        <v>21</v>
      </c>
      <c r="D13" s="27" t="s">
        <v>34</v>
      </c>
      <c r="E13" s="27"/>
      <c r="F13" s="27"/>
      <c r="G13" s="117" t="s">
        <v>22</v>
      </c>
      <c r="H13" s="28" t="s">
        <v>29</v>
      </c>
      <c r="I13" s="149" t="s">
        <v>23</v>
      </c>
      <c r="J13" s="149"/>
      <c r="K13" s="28" t="s">
        <v>29</v>
      </c>
      <c r="L13" s="28"/>
      <c r="M13" s="28"/>
      <c r="N13" s="28"/>
      <c r="O13" s="29"/>
    </row>
    <row r="14" spans="1:20" ht="21" x14ac:dyDescent="0.55000000000000004">
      <c r="A14" s="32" t="s">
        <v>4</v>
      </c>
      <c r="B14" s="32"/>
      <c r="C14" s="15"/>
      <c r="D14" s="119"/>
      <c r="E14" s="119"/>
      <c r="F14" s="119"/>
      <c r="G14" s="15"/>
      <c r="H14" s="119"/>
      <c r="I14" s="15"/>
      <c r="J14" s="119"/>
      <c r="K14" s="119"/>
      <c r="L14" s="119"/>
      <c r="M14" s="119"/>
      <c r="N14" s="119"/>
      <c r="O14" s="121"/>
    </row>
    <row r="15" spans="1:20" ht="18.75" x14ac:dyDescent="0.45">
      <c r="A15" s="14"/>
      <c r="B15" s="14"/>
      <c r="C15" s="18"/>
      <c r="D15" s="18"/>
      <c r="E15" s="18"/>
      <c r="F15" s="18"/>
      <c r="G15" s="18"/>
      <c r="H15" s="18"/>
      <c r="I15" s="18"/>
      <c r="J15" s="150" t="s">
        <v>28</v>
      </c>
      <c r="K15" s="150"/>
      <c r="L15" s="150"/>
      <c r="M15" s="150"/>
      <c r="N15" s="150"/>
      <c r="O15" s="150"/>
      <c r="T15" s="89"/>
    </row>
    <row r="16" spans="1:20" ht="90" customHeight="1" x14ac:dyDescent="0.25">
      <c r="A16" s="151" t="s">
        <v>5</v>
      </c>
      <c r="B16" s="151"/>
      <c r="C16" s="152" t="s">
        <v>86</v>
      </c>
      <c r="D16" s="153"/>
      <c r="E16" s="153" t="s">
        <v>84</v>
      </c>
      <c r="F16" s="153"/>
      <c r="G16" s="153" t="s">
        <v>6</v>
      </c>
      <c r="H16" s="153"/>
      <c r="I16" s="153" t="s">
        <v>7</v>
      </c>
      <c r="J16" s="153"/>
      <c r="K16" s="153" t="s">
        <v>85</v>
      </c>
      <c r="L16" s="153"/>
      <c r="M16" s="118" t="s">
        <v>87</v>
      </c>
      <c r="N16" s="118" t="s">
        <v>88</v>
      </c>
      <c r="O16" s="118" t="s">
        <v>31</v>
      </c>
    </row>
    <row r="17" spans="1:21" ht="18" customHeight="1" x14ac:dyDescent="0.25">
      <c r="A17" s="144" t="s">
        <v>89</v>
      </c>
      <c r="B17" s="124" t="s">
        <v>90</v>
      </c>
      <c r="C17" s="172"/>
      <c r="D17" s="172"/>
      <c r="E17" s="211">
        <v>94420</v>
      </c>
      <c r="F17" s="211"/>
      <c r="G17" s="211">
        <v>18000</v>
      </c>
      <c r="H17" s="211"/>
      <c r="I17" s="211">
        <v>692</v>
      </c>
      <c r="J17" s="211"/>
      <c r="K17" s="211"/>
      <c r="L17" s="211"/>
      <c r="M17" s="48"/>
      <c r="N17" s="147">
        <f>M20+M18</f>
        <v>435119</v>
      </c>
      <c r="O17" s="145"/>
    </row>
    <row r="18" spans="1:21" ht="18" customHeight="1" x14ac:dyDescent="0.25">
      <c r="A18" s="145"/>
      <c r="B18" s="49" t="s">
        <v>91</v>
      </c>
      <c r="C18" s="171">
        <v>406987</v>
      </c>
      <c r="D18" s="171"/>
      <c r="E18" s="171">
        <v>5000</v>
      </c>
      <c r="F18" s="171"/>
      <c r="G18" s="171">
        <v>22440</v>
      </c>
      <c r="H18" s="171"/>
      <c r="I18" s="171">
        <v>692</v>
      </c>
      <c r="J18" s="171"/>
      <c r="K18" s="208"/>
      <c r="L18" s="208"/>
      <c r="M18" s="122">
        <f>SUM(C18:L18)</f>
        <v>435119</v>
      </c>
      <c r="N18" s="147"/>
      <c r="O18" s="145"/>
    </row>
    <row r="19" spans="1:21" ht="18" customHeight="1" x14ac:dyDescent="0.25">
      <c r="A19" s="145"/>
      <c r="B19" s="124" t="s">
        <v>92</v>
      </c>
      <c r="C19" s="172"/>
      <c r="D19" s="172"/>
      <c r="E19" s="211"/>
      <c r="F19" s="211"/>
      <c r="G19" s="211"/>
      <c r="H19" s="211"/>
      <c r="I19" s="211"/>
      <c r="J19" s="211"/>
      <c r="K19" s="211"/>
      <c r="L19" s="211"/>
      <c r="M19" s="48"/>
      <c r="N19" s="147"/>
      <c r="O19" s="145"/>
    </row>
    <row r="20" spans="1:21" ht="18" customHeight="1" x14ac:dyDescent="0.25">
      <c r="A20" s="145"/>
      <c r="B20" s="49" t="s">
        <v>93</v>
      </c>
      <c r="C20" s="171"/>
      <c r="D20" s="171"/>
      <c r="E20" s="171"/>
      <c r="F20" s="171"/>
      <c r="G20" s="171"/>
      <c r="H20" s="171"/>
      <c r="I20" s="171"/>
      <c r="J20" s="171"/>
      <c r="K20" s="208"/>
      <c r="L20" s="208"/>
      <c r="M20" s="122">
        <f>SUM(C20:L20)</f>
        <v>0</v>
      </c>
      <c r="N20" s="147"/>
      <c r="O20" s="145"/>
    </row>
    <row r="21" spans="1:21" ht="29.25" customHeight="1" x14ac:dyDescent="0.25">
      <c r="A21" s="144" t="s">
        <v>94</v>
      </c>
      <c r="B21" s="144"/>
      <c r="C21" s="144">
        <v>80</v>
      </c>
      <c r="D21" s="144"/>
      <c r="E21" s="144">
        <v>84</v>
      </c>
      <c r="F21" s="144"/>
      <c r="G21" s="144">
        <v>93</v>
      </c>
      <c r="H21" s="144"/>
      <c r="I21" s="144">
        <v>95</v>
      </c>
      <c r="J21" s="144"/>
      <c r="K21" s="144">
        <v>95</v>
      </c>
      <c r="L21" s="144"/>
      <c r="M21" s="141"/>
      <c r="N21" s="141"/>
      <c r="O21" s="145"/>
    </row>
    <row r="22" spans="1:21" ht="21" x14ac:dyDescent="0.25">
      <c r="A22" s="142" t="s">
        <v>8</v>
      </c>
      <c r="B22" s="142"/>
      <c r="C22" s="142"/>
      <c r="D22" s="142"/>
      <c r="E22" s="142"/>
      <c r="F22" s="142"/>
      <c r="G22" s="142"/>
      <c r="H22" s="142"/>
      <c r="I22" s="142"/>
      <c r="J22" s="142"/>
      <c r="K22" s="142"/>
      <c r="L22" s="142"/>
      <c r="M22" s="142"/>
      <c r="N22" s="142"/>
      <c r="O22" s="142"/>
    </row>
    <row r="23" spans="1:21" ht="40.5" customHeight="1" x14ac:dyDescent="0.25">
      <c r="A23" s="134" t="s">
        <v>47</v>
      </c>
      <c r="B23" s="135"/>
      <c r="C23" s="135"/>
      <c r="D23" s="135"/>
      <c r="E23" s="135"/>
      <c r="F23" s="135"/>
      <c r="G23" s="135"/>
      <c r="H23" s="135"/>
      <c r="I23" s="135"/>
      <c r="J23" s="135"/>
      <c r="K23" s="135"/>
      <c r="L23" s="135"/>
      <c r="M23" s="135"/>
      <c r="N23" s="135"/>
      <c r="O23" s="136"/>
    </row>
    <row r="24" spans="1:21" ht="21" x14ac:dyDescent="0.25">
      <c r="A24" s="142" t="s">
        <v>9</v>
      </c>
      <c r="B24" s="142"/>
      <c r="C24" s="142"/>
      <c r="D24" s="142"/>
      <c r="E24" s="142"/>
      <c r="F24" s="142"/>
      <c r="G24" s="142"/>
      <c r="H24" s="142"/>
      <c r="I24" s="142"/>
      <c r="J24" s="142"/>
      <c r="K24" s="142"/>
      <c r="L24" s="142"/>
      <c r="M24" s="142"/>
      <c r="N24" s="142"/>
      <c r="O24" s="142"/>
      <c r="U24" s="8"/>
    </row>
    <row r="25" spans="1:21" ht="32.25" customHeight="1" x14ac:dyDescent="0.25">
      <c r="A25" s="134" t="s">
        <v>48</v>
      </c>
      <c r="B25" s="135"/>
      <c r="C25" s="135"/>
      <c r="D25" s="135"/>
      <c r="E25" s="135"/>
      <c r="F25" s="135"/>
      <c r="G25" s="135"/>
      <c r="H25" s="135"/>
      <c r="I25" s="135"/>
      <c r="J25" s="135"/>
      <c r="K25" s="135"/>
      <c r="L25" s="135"/>
      <c r="M25" s="135"/>
      <c r="N25" s="135"/>
      <c r="O25" s="136"/>
    </row>
    <row r="26" spans="1:21" ht="21" x14ac:dyDescent="0.25">
      <c r="A26" s="142" t="s">
        <v>10</v>
      </c>
      <c r="B26" s="142"/>
      <c r="C26" s="142"/>
      <c r="D26" s="142"/>
      <c r="E26" s="142"/>
      <c r="F26" s="142"/>
      <c r="G26" s="142"/>
      <c r="H26" s="142"/>
      <c r="I26" s="142"/>
      <c r="J26" s="142"/>
      <c r="K26" s="142"/>
      <c r="L26" s="142"/>
      <c r="M26" s="142"/>
      <c r="N26" s="142"/>
      <c r="O26" s="142"/>
    </row>
    <row r="27" spans="1:21" ht="50.25" customHeight="1" x14ac:dyDescent="0.25">
      <c r="A27" s="134" t="s">
        <v>141</v>
      </c>
      <c r="B27" s="135"/>
      <c r="C27" s="135"/>
      <c r="D27" s="135"/>
      <c r="E27" s="135"/>
      <c r="F27" s="135"/>
      <c r="G27" s="135"/>
      <c r="H27" s="135"/>
      <c r="I27" s="135"/>
      <c r="J27" s="135"/>
      <c r="K27" s="135"/>
      <c r="L27" s="135"/>
      <c r="M27" s="135"/>
      <c r="N27" s="135"/>
      <c r="O27" s="136"/>
    </row>
    <row r="28" spans="1:21" ht="21" x14ac:dyDescent="0.25">
      <c r="A28" s="142" t="s">
        <v>11</v>
      </c>
      <c r="B28" s="142"/>
      <c r="C28" s="142"/>
      <c r="D28" s="142"/>
      <c r="E28" s="142"/>
      <c r="F28" s="142"/>
      <c r="G28" s="142"/>
      <c r="H28" s="142"/>
      <c r="I28" s="142"/>
      <c r="J28" s="142"/>
      <c r="K28" s="142"/>
      <c r="L28" s="142"/>
      <c r="M28" s="142"/>
      <c r="N28" s="142"/>
      <c r="O28" s="142"/>
    </row>
    <row r="29" spans="1:21" ht="18" x14ac:dyDescent="0.25">
      <c r="A29" s="138" t="s">
        <v>49</v>
      </c>
      <c r="B29" s="139"/>
      <c r="C29" s="139"/>
      <c r="D29" s="139"/>
      <c r="E29" s="139"/>
      <c r="F29" s="139"/>
      <c r="G29" s="139"/>
      <c r="H29" s="139"/>
      <c r="I29" s="139"/>
      <c r="J29" s="139"/>
      <c r="K29" s="139"/>
      <c r="L29" s="139"/>
      <c r="M29" s="139"/>
      <c r="N29" s="139"/>
      <c r="O29" s="140"/>
    </row>
  </sheetData>
  <mergeCells count="67">
    <mergeCell ref="A8:B8"/>
    <mergeCell ref="C8:O8"/>
    <mergeCell ref="A1:O1"/>
    <mergeCell ref="A2:B2"/>
    <mergeCell ref="C2:D2"/>
    <mergeCell ref="A3:B3"/>
    <mergeCell ref="C3:O3"/>
    <mergeCell ref="A4:B4"/>
    <mergeCell ref="C4:O4"/>
    <mergeCell ref="A5:B5"/>
    <mergeCell ref="C5:O5"/>
    <mergeCell ref="A6:B6"/>
    <mergeCell ref="A7:B7"/>
    <mergeCell ref="C7:O7"/>
    <mergeCell ref="A9:B9"/>
    <mergeCell ref="A10:B10"/>
    <mergeCell ref="A11:B11"/>
    <mergeCell ref="C11:O11"/>
    <mergeCell ref="A12:B12"/>
    <mergeCell ref="C12:O12"/>
    <mergeCell ref="A13:B13"/>
    <mergeCell ref="I13:J13"/>
    <mergeCell ref="J15:O15"/>
    <mergeCell ref="A16:B16"/>
    <mergeCell ref="C16:D16"/>
    <mergeCell ref="E16:F16"/>
    <mergeCell ref="G16:H16"/>
    <mergeCell ref="I16:J16"/>
    <mergeCell ref="K16:L16"/>
    <mergeCell ref="N17:N20"/>
    <mergeCell ref="O17:O21"/>
    <mergeCell ref="C18:D18"/>
    <mergeCell ref="E18:F18"/>
    <mergeCell ref="G18:H18"/>
    <mergeCell ref="I18:J18"/>
    <mergeCell ref="K18:L18"/>
    <mergeCell ref="C19:D19"/>
    <mergeCell ref="E19:F19"/>
    <mergeCell ref="G19:H19"/>
    <mergeCell ref="C17:D17"/>
    <mergeCell ref="E17:F17"/>
    <mergeCell ref="G17:H17"/>
    <mergeCell ref="I17:J17"/>
    <mergeCell ref="K17:L17"/>
    <mergeCell ref="I19:J19"/>
    <mergeCell ref="G20:H20"/>
    <mergeCell ref="I20:J20"/>
    <mergeCell ref="K20:L20"/>
    <mergeCell ref="A21:B21"/>
    <mergeCell ref="C21:D21"/>
    <mergeCell ref="E21:F21"/>
    <mergeCell ref="G21:H21"/>
    <mergeCell ref="I21:J21"/>
    <mergeCell ref="K21:L21"/>
    <mergeCell ref="A17:A20"/>
    <mergeCell ref="K19:L19"/>
    <mergeCell ref="C20:D20"/>
    <mergeCell ref="E20:F20"/>
    <mergeCell ref="A27:O27"/>
    <mergeCell ref="A28:O28"/>
    <mergeCell ref="A29:O29"/>
    <mergeCell ref="M21:N21"/>
    <mergeCell ref="A22:O22"/>
    <mergeCell ref="A23:O23"/>
    <mergeCell ref="A24:O24"/>
    <mergeCell ref="A25:O25"/>
    <mergeCell ref="A26:O26"/>
  </mergeCells>
  <pageMargins left="0.70866141732283472" right="0.70866141732283472" top="0.74803149606299213" bottom="0.74803149606299213"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V29"/>
  <sheetViews>
    <sheetView rightToLeft="1" zoomScale="96" zoomScaleNormal="96" zoomScaleSheetLayoutView="100" workbookViewId="0">
      <selection activeCell="A27" sqref="A27:O27"/>
    </sheetView>
  </sheetViews>
  <sheetFormatPr defaultRowHeight="15" x14ac:dyDescent="0.25"/>
  <cols>
    <col min="1" max="1" width="8" customWidth="1"/>
    <col min="2" max="2" width="10.85546875" bestFit="1" customWidth="1"/>
    <col min="3" max="4" width="5" customWidth="1"/>
    <col min="5" max="6" width="4.42578125" customWidth="1"/>
    <col min="7" max="7" width="5" customWidth="1"/>
    <col min="8" max="8" width="4" customWidth="1"/>
    <col min="9" max="10" width="5.28515625" customWidth="1"/>
    <col min="11" max="12" width="3.42578125" customWidth="1"/>
    <col min="13" max="13" width="9.85546875" bestFit="1" customWidth="1"/>
    <col min="14" max="15" width="8.5703125" customWidth="1"/>
  </cols>
  <sheetData>
    <row r="1" spans="1:15" ht="30" x14ac:dyDescent="0.75">
      <c r="A1" s="158" t="s">
        <v>25</v>
      </c>
      <c r="B1" s="158"/>
      <c r="C1" s="158"/>
      <c r="D1" s="158"/>
      <c r="E1" s="158"/>
      <c r="F1" s="158"/>
      <c r="G1" s="158"/>
      <c r="H1" s="158"/>
      <c r="I1" s="158"/>
      <c r="J1" s="158"/>
      <c r="K1" s="158"/>
      <c r="L1" s="158"/>
      <c r="M1" s="158"/>
      <c r="N1" s="158"/>
      <c r="O1" s="158"/>
    </row>
    <row r="2" spans="1:15" ht="17.25" x14ac:dyDescent="0.4">
      <c r="A2" s="159" t="s">
        <v>0</v>
      </c>
      <c r="B2" s="159"/>
      <c r="C2" s="160"/>
      <c r="D2" s="160"/>
      <c r="E2" s="23"/>
      <c r="F2" s="23"/>
      <c r="G2" s="23"/>
      <c r="H2" s="23"/>
      <c r="I2" s="23"/>
      <c r="J2" s="23"/>
      <c r="K2" s="23"/>
      <c r="L2" s="23"/>
      <c r="M2" s="23"/>
      <c r="N2" s="23"/>
      <c r="O2" s="23"/>
    </row>
    <row r="3" spans="1:15" ht="21" x14ac:dyDescent="0.25">
      <c r="A3" s="173" t="s">
        <v>12</v>
      </c>
      <c r="B3" s="174"/>
      <c r="C3" s="175" t="s">
        <v>35</v>
      </c>
      <c r="D3" s="175"/>
      <c r="E3" s="175"/>
      <c r="F3" s="175"/>
      <c r="G3" s="175"/>
      <c r="H3" s="175"/>
      <c r="I3" s="175"/>
      <c r="J3" s="175"/>
      <c r="K3" s="175"/>
      <c r="L3" s="175"/>
      <c r="M3" s="175"/>
      <c r="N3" s="175"/>
      <c r="O3" s="176"/>
    </row>
    <row r="4" spans="1:15" ht="15.75" x14ac:dyDescent="0.25">
      <c r="A4" s="154" t="s">
        <v>13</v>
      </c>
      <c r="B4" s="155"/>
      <c r="C4" s="156" t="s">
        <v>129</v>
      </c>
      <c r="D4" s="156"/>
      <c r="E4" s="156"/>
      <c r="F4" s="156"/>
      <c r="G4" s="156"/>
      <c r="H4" s="156"/>
      <c r="I4" s="156"/>
      <c r="J4" s="156"/>
      <c r="K4" s="156"/>
      <c r="L4" s="156"/>
      <c r="M4" s="156"/>
      <c r="N4" s="156"/>
      <c r="O4" s="157"/>
    </row>
    <row r="5" spans="1:15" ht="15.75" x14ac:dyDescent="0.25">
      <c r="A5" s="154" t="s">
        <v>1</v>
      </c>
      <c r="B5" s="155"/>
      <c r="C5" s="156" t="s">
        <v>130</v>
      </c>
      <c r="D5" s="156"/>
      <c r="E5" s="156"/>
      <c r="F5" s="156"/>
      <c r="G5" s="156"/>
      <c r="H5" s="156"/>
      <c r="I5" s="156"/>
      <c r="J5" s="156"/>
      <c r="K5" s="156"/>
      <c r="L5" s="156"/>
      <c r="M5" s="156"/>
      <c r="N5" s="156"/>
      <c r="O5" s="157"/>
    </row>
    <row r="6" spans="1:15" ht="19.5" x14ac:dyDescent="0.4">
      <c r="A6" s="154" t="s">
        <v>19</v>
      </c>
      <c r="B6" s="155"/>
      <c r="C6" s="55" t="s">
        <v>24</v>
      </c>
      <c r="D6" s="5" t="s">
        <v>29</v>
      </c>
      <c r="E6" s="5"/>
      <c r="F6" s="5"/>
      <c r="G6" s="55" t="s">
        <v>27</v>
      </c>
      <c r="H6" s="7" t="s">
        <v>34</v>
      </c>
      <c r="I6" s="55" t="s">
        <v>33</v>
      </c>
      <c r="J6" s="5" t="s">
        <v>29</v>
      </c>
      <c r="K6" s="5"/>
      <c r="L6" s="5"/>
      <c r="M6" s="5"/>
      <c r="N6" s="5"/>
      <c r="O6" s="24"/>
    </row>
    <row r="7" spans="1:15" ht="15.75" x14ac:dyDescent="0.25">
      <c r="A7" s="154" t="s">
        <v>14</v>
      </c>
      <c r="B7" s="155"/>
      <c r="C7" s="156" t="s">
        <v>131</v>
      </c>
      <c r="D7" s="156"/>
      <c r="E7" s="156"/>
      <c r="F7" s="156"/>
      <c r="G7" s="156"/>
      <c r="H7" s="156"/>
      <c r="I7" s="156"/>
      <c r="J7" s="156"/>
      <c r="K7" s="156"/>
      <c r="L7" s="156"/>
      <c r="M7" s="156"/>
      <c r="N7" s="156"/>
      <c r="O7" s="157"/>
    </row>
    <row r="8" spans="1:15" ht="15.75" x14ac:dyDescent="0.25">
      <c r="A8" s="154" t="s">
        <v>15</v>
      </c>
      <c r="B8" s="155"/>
      <c r="C8" s="156" t="s">
        <v>129</v>
      </c>
      <c r="D8" s="156"/>
      <c r="E8" s="156"/>
      <c r="F8" s="156"/>
      <c r="G8" s="156"/>
      <c r="H8" s="156"/>
      <c r="I8" s="156"/>
      <c r="J8" s="156"/>
      <c r="K8" s="156"/>
      <c r="L8" s="156"/>
      <c r="M8" s="156"/>
      <c r="N8" s="156"/>
      <c r="O8" s="157"/>
    </row>
    <row r="9" spans="1:15" ht="15.75" x14ac:dyDescent="0.25">
      <c r="A9" s="154" t="s">
        <v>16</v>
      </c>
      <c r="B9" s="155"/>
      <c r="C9" s="107">
        <v>1388</v>
      </c>
      <c r="D9" s="114" t="s">
        <v>26</v>
      </c>
      <c r="E9" s="113"/>
      <c r="F9" s="113"/>
      <c r="G9" s="107">
        <v>1400</v>
      </c>
      <c r="H9" s="6"/>
      <c r="I9" s="6"/>
      <c r="J9" s="6"/>
      <c r="K9" s="6"/>
      <c r="L9" s="6"/>
      <c r="M9" s="6"/>
      <c r="N9" s="6"/>
      <c r="O9" s="97"/>
    </row>
    <row r="10" spans="1:15" ht="19.5" x14ac:dyDescent="0.3">
      <c r="A10" s="154" t="s">
        <v>17</v>
      </c>
      <c r="B10" s="155"/>
      <c r="C10" s="106" t="s">
        <v>18</v>
      </c>
      <c r="D10" s="5" t="s">
        <v>29</v>
      </c>
      <c r="E10" s="5"/>
      <c r="F10" s="5"/>
      <c r="G10" s="106" t="s">
        <v>32</v>
      </c>
      <c r="H10" s="7" t="s">
        <v>34</v>
      </c>
      <c r="I10" s="111"/>
      <c r="J10" s="111"/>
      <c r="K10" s="111"/>
      <c r="L10" s="111"/>
      <c r="M10" s="111"/>
      <c r="N10" s="111"/>
      <c r="O10" s="25"/>
    </row>
    <row r="11" spans="1:15" ht="15.75" x14ac:dyDescent="0.25">
      <c r="A11" s="154" t="s">
        <v>3</v>
      </c>
      <c r="B11" s="155"/>
      <c r="C11" s="156" t="s">
        <v>132</v>
      </c>
      <c r="D11" s="156"/>
      <c r="E11" s="156"/>
      <c r="F11" s="156"/>
      <c r="G11" s="156"/>
      <c r="H11" s="156"/>
      <c r="I11" s="156"/>
      <c r="J11" s="156"/>
      <c r="K11" s="156"/>
      <c r="L11" s="156"/>
      <c r="M11" s="156"/>
      <c r="N11" s="156"/>
      <c r="O11" s="157"/>
    </row>
    <row r="12" spans="1:15" ht="15.75" x14ac:dyDescent="0.25">
      <c r="A12" s="154" t="s">
        <v>2</v>
      </c>
      <c r="B12" s="155"/>
      <c r="C12" s="156" t="s">
        <v>105</v>
      </c>
      <c r="D12" s="156"/>
      <c r="E12" s="156"/>
      <c r="F12" s="156"/>
      <c r="G12" s="156"/>
      <c r="H12" s="156"/>
      <c r="I12" s="156"/>
      <c r="J12" s="156"/>
      <c r="K12" s="156"/>
      <c r="L12" s="156"/>
      <c r="M12" s="156"/>
      <c r="N12" s="156"/>
      <c r="O12" s="157"/>
    </row>
    <row r="13" spans="1:15" ht="19.5" x14ac:dyDescent="0.25">
      <c r="A13" s="148" t="s">
        <v>20</v>
      </c>
      <c r="B13" s="149"/>
      <c r="C13" s="108" t="s">
        <v>21</v>
      </c>
      <c r="D13" s="27" t="s">
        <v>34</v>
      </c>
      <c r="E13" s="27"/>
      <c r="F13" s="27"/>
      <c r="G13" s="108" t="s">
        <v>22</v>
      </c>
      <c r="H13" s="28" t="s">
        <v>29</v>
      </c>
      <c r="I13" s="149" t="s">
        <v>23</v>
      </c>
      <c r="J13" s="149"/>
      <c r="K13" s="28" t="s">
        <v>29</v>
      </c>
      <c r="L13" s="28"/>
      <c r="M13" s="28"/>
      <c r="N13" s="28"/>
      <c r="O13" s="29"/>
    </row>
    <row r="14" spans="1:15" ht="21" x14ac:dyDescent="0.55000000000000004">
      <c r="A14" s="32" t="s">
        <v>4</v>
      </c>
      <c r="B14" s="32"/>
      <c r="C14" s="15"/>
      <c r="D14" s="110"/>
      <c r="E14" s="110"/>
      <c r="F14" s="110"/>
      <c r="G14" s="15"/>
      <c r="H14" s="110"/>
      <c r="I14" s="15"/>
      <c r="J14" s="110"/>
      <c r="K14" s="110"/>
      <c r="L14" s="110"/>
      <c r="M14" s="110"/>
      <c r="N14" s="110"/>
      <c r="O14" s="112"/>
    </row>
    <row r="15" spans="1:15" ht="18.75" x14ac:dyDescent="0.45">
      <c r="A15" s="14"/>
      <c r="B15" s="14"/>
      <c r="C15" s="18"/>
      <c r="D15" s="18"/>
      <c r="E15" s="18"/>
      <c r="F15" s="18"/>
      <c r="G15" s="18"/>
      <c r="H15" s="18"/>
      <c r="I15" s="18"/>
      <c r="J15" s="150" t="s">
        <v>28</v>
      </c>
      <c r="K15" s="150"/>
      <c r="L15" s="150"/>
      <c r="M15" s="150"/>
      <c r="N15" s="150"/>
      <c r="O15" s="150"/>
    </row>
    <row r="16" spans="1:15" ht="90" customHeight="1" x14ac:dyDescent="0.25">
      <c r="A16" s="151" t="s">
        <v>5</v>
      </c>
      <c r="B16" s="151"/>
      <c r="C16" s="152" t="s">
        <v>86</v>
      </c>
      <c r="D16" s="153"/>
      <c r="E16" s="153" t="s">
        <v>84</v>
      </c>
      <c r="F16" s="153"/>
      <c r="G16" s="153" t="s">
        <v>6</v>
      </c>
      <c r="H16" s="235"/>
      <c r="I16" s="153" t="s">
        <v>7</v>
      </c>
      <c r="J16" s="153"/>
      <c r="K16" s="236" t="s">
        <v>85</v>
      </c>
      <c r="L16" s="153"/>
      <c r="M16" s="109" t="s">
        <v>87</v>
      </c>
      <c r="N16" s="109" t="s">
        <v>88</v>
      </c>
      <c r="O16" s="109" t="s">
        <v>31</v>
      </c>
    </row>
    <row r="17" spans="1:22" ht="18" customHeight="1" x14ac:dyDescent="0.25">
      <c r="A17" s="144" t="s">
        <v>89</v>
      </c>
      <c r="B17" s="124" t="s">
        <v>90</v>
      </c>
      <c r="C17" s="172"/>
      <c r="D17" s="172"/>
      <c r="E17" s="211"/>
      <c r="F17" s="211"/>
      <c r="G17" s="211">
        <v>10000</v>
      </c>
      <c r="H17" s="211"/>
      <c r="I17" s="211" t="s">
        <v>83</v>
      </c>
      <c r="J17" s="211"/>
      <c r="K17" s="211" t="s">
        <v>83</v>
      </c>
      <c r="L17" s="211"/>
      <c r="M17" s="48"/>
      <c r="N17" s="147">
        <f>M20+M18</f>
        <v>95367</v>
      </c>
      <c r="O17" s="145"/>
    </row>
    <row r="18" spans="1:22" ht="18.75" customHeight="1" x14ac:dyDescent="0.25">
      <c r="A18" s="145"/>
      <c r="B18" s="49" t="s">
        <v>91</v>
      </c>
      <c r="C18" s="171">
        <v>67519</v>
      </c>
      <c r="D18" s="171"/>
      <c r="E18" s="171"/>
      <c r="F18" s="171"/>
      <c r="G18" s="171">
        <v>10000</v>
      </c>
      <c r="H18" s="171"/>
      <c r="I18" s="171"/>
      <c r="J18" s="171"/>
      <c r="K18" s="208"/>
      <c r="L18" s="208"/>
      <c r="M18" s="122">
        <f>SUM(C18:L18)</f>
        <v>77519</v>
      </c>
      <c r="N18" s="147"/>
      <c r="O18" s="145"/>
    </row>
    <row r="19" spans="1:22" ht="18" customHeight="1" x14ac:dyDescent="0.25">
      <c r="A19" s="145"/>
      <c r="B19" s="124" t="s">
        <v>92</v>
      </c>
      <c r="C19" s="172"/>
      <c r="D19" s="172"/>
      <c r="E19" s="211">
        <v>18000</v>
      </c>
      <c r="F19" s="211"/>
      <c r="G19" s="211"/>
      <c r="H19" s="211"/>
      <c r="I19" s="211"/>
      <c r="J19" s="211"/>
      <c r="K19" s="211"/>
      <c r="L19" s="211"/>
      <c r="M19" s="48"/>
      <c r="N19" s="147"/>
      <c r="O19" s="145"/>
    </row>
    <row r="20" spans="1:22" ht="18" customHeight="1" x14ac:dyDescent="0.25">
      <c r="A20" s="145"/>
      <c r="B20" s="49" t="s">
        <v>93</v>
      </c>
      <c r="C20" s="171">
        <v>6348</v>
      </c>
      <c r="D20" s="171"/>
      <c r="E20" s="171">
        <v>11500</v>
      </c>
      <c r="F20" s="171"/>
      <c r="G20" s="171"/>
      <c r="H20" s="171"/>
      <c r="I20" s="171"/>
      <c r="J20" s="171"/>
      <c r="K20" s="208"/>
      <c r="L20" s="208"/>
      <c r="M20" s="122">
        <f>SUM(C20:L20)</f>
        <v>17848</v>
      </c>
      <c r="N20" s="147"/>
      <c r="O20" s="145"/>
      <c r="V20" s="89"/>
    </row>
    <row r="21" spans="1:22" ht="29.25" customHeight="1" x14ac:dyDescent="0.25">
      <c r="A21" s="144" t="s">
        <v>30</v>
      </c>
      <c r="B21" s="144"/>
      <c r="C21" s="144">
        <v>59</v>
      </c>
      <c r="D21" s="144"/>
      <c r="E21" s="144">
        <v>61</v>
      </c>
      <c r="F21" s="144"/>
      <c r="G21" s="144">
        <v>66</v>
      </c>
      <c r="H21" s="144"/>
      <c r="I21" s="144">
        <v>70</v>
      </c>
      <c r="J21" s="144"/>
      <c r="K21" s="144">
        <v>70</v>
      </c>
      <c r="L21" s="144"/>
      <c r="M21" s="141"/>
      <c r="N21" s="141"/>
      <c r="O21" s="145"/>
    </row>
    <row r="22" spans="1:22" ht="21" x14ac:dyDescent="0.25">
      <c r="A22" s="142" t="s">
        <v>8</v>
      </c>
      <c r="B22" s="142"/>
      <c r="C22" s="142"/>
      <c r="D22" s="142"/>
      <c r="E22" s="142"/>
      <c r="F22" s="142"/>
      <c r="G22" s="142"/>
      <c r="H22" s="142"/>
      <c r="I22" s="142"/>
      <c r="J22" s="142"/>
      <c r="K22" s="142"/>
      <c r="L22" s="142"/>
      <c r="M22" s="142"/>
      <c r="N22" s="142"/>
      <c r="O22" s="142"/>
    </row>
    <row r="23" spans="1:22" ht="30.75" customHeight="1" x14ac:dyDescent="0.25">
      <c r="A23" s="134" t="s">
        <v>40</v>
      </c>
      <c r="B23" s="135"/>
      <c r="C23" s="135"/>
      <c r="D23" s="135"/>
      <c r="E23" s="135"/>
      <c r="F23" s="135"/>
      <c r="G23" s="135"/>
      <c r="H23" s="135"/>
      <c r="I23" s="135"/>
      <c r="J23" s="135"/>
      <c r="K23" s="135"/>
      <c r="L23" s="135"/>
      <c r="M23" s="135"/>
      <c r="N23" s="135"/>
      <c r="O23" s="136"/>
    </row>
    <row r="24" spans="1:22" ht="21" x14ac:dyDescent="0.25">
      <c r="A24" s="142" t="s">
        <v>9</v>
      </c>
      <c r="B24" s="142"/>
      <c r="C24" s="142"/>
      <c r="D24" s="142"/>
      <c r="E24" s="142"/>
      <c r="F24" s="142"/>
      <c r="G24" s="142"/>
      <c r="H24" s="142"/>
      <c r="I24" s="142"/>
      <c r="J24" s="142"/>
      <c r="K24" s="142"/>
      <c r="L24" s="142"/>
      <c r="M24" s="142"/>
      <c r="N24" s="142"/>
      <c r="O24" s="142"/>
    </row>
    <row r="25" spans="1:22" ht="36" customHeight="1" x14ac:dyDescent="0.25">
      <c r="A25" s="134" t="s">
        <v>41</v>
      </c>
      <c r="B25" s="135"/>
      <c r="C25" s="135"/>
      <c r="D25" s="135"/>
      <c r="E25" s="135"/>
      <c r="F25" s="135"/>
      <c r="G25" s="135"/>
      <c r="H25" s="135"/>
      <c r="I25" s="135"/>
      <c r="J25" s="135"/>
      <c r="K25" s="135"/>
      <c r="L25" s="135"/>
      <c r="M25" s="135"/>
      <c r="N25" s="135"/>
      <c r="O25" s="136"/>
    </row>
    <row r="26" spans="1:22" ht="21" x14ac:dyDescent="0.25">
      <c r="A26" s="142" t="s">
        <v>10</v>
      </c>
      <c r="B26" s="142"/>
      <c r="C26" s="142"/>
      <c r="D26" s="142"/>
      <c r="E26" s="142"/>
      <c r="F26" s="142"/>
      <c r="G26" s="142"/>
      <c r="H26" s="142"/>
      <c r="I26" s="142"/>
      <c r="J26" s="142"/>
      <c r="K26" s="142"/>
      <c r="L26" s="142"/>
      <c r="M26" s="142"/>
      <c r="N26" s="142"/>
      <c r="O26" s="142"/>
    </row>
    <row r="27" spans="1:22" ht="64.5" customHeight="1" x14ac:dyDescent="0.25">
      <c r="A27" s="134" t="s">
        <v>81</v>
      </c>
      <c r="B27" s="135"/>
      <c r="C27" s="135"/>
      <c r="D27" s="135"/>
      <c r="E27" s="135"/>
      <c r="F27" s="135"/>
      <c r="G27" s="135"/>
      <c r="H27" s="135"/>
      <c r="I27" s="135"/>
      <c r="J27" s="135"/>
      <c r="K27" s="135"/>
      <c r="L27" s="135"/>
      <c r="M27" s="135"/>
      <c r="N27" s="135"/>
      <c r="O27" s="136"/>
    </row>
    <row r="28" spans="1:22" ht="21" x14ac:dyDescent="0.25">
      <c r="A28" s="142" t="s">
        <v>11</v>
      </c>
      <c r="B28" s="142"/>
      <c r="C28" s="142"/>
      <c r="D28" s="142"/>
      <c r="E28" s="142"/>
      <c r="F28" s="142"/>
      <c r="G28" s="142"/>
      <c r="H28" s="142"/>
      <c r="I28" s="142"/>
      <c r="J28" s="142"/>
      <c r="K28" s="142"/>
      <c r="L28" s="142"/>
      <c r="M28" s="142"/>
      <c r="N28" s="142"/>
      <c r="O28" s="142"/>
    </row>
    <row r="29" spans="1:22" ht="18" x14ac:dyDescent="0.25">
      <c r="A29" s="138" t="s">
        <v>42</v>
      </c>
      <c r="B29" s="139"/>
      <c r="C29" s="139"/>
      <c r="D29" s="139"/>
      <c r="E29" s="139"/>
      <c r="F29" s="139"/>
      <c r="G29" s="139"/>
      <c r="H29" s="139"/>
      <c r="I29" s="139"/>
      <c r="J29" s="139"/>
      <c r="K29" s="139"/>
      <c r="L29" s="139"/>
      <c r="M29" s="139"/>
      <c r="N29" s="139"/>
      <c r="O29" s="140"/>
    </row>
  </sheetData>
  <mergeCells count="67">
    <mergeCell ref="A8:B8"/>
    <mergeCell ref="C8:O8"/>
    <mergeCell ref="A1:O1"/>
    <mergeCell ref="A2:B2"/>
    <mergeCell ref="C2:D2"/>
    <mergeCell ref="A3:B3"/>
    <mergeCell ref="C3:O3"/>
    <mergeCell ref="A4:B4"/>
    <mergeCell ref="C4:O4"/>
    <mergeCell ref="A5:B5"/>
    <mergeCell ref="C5:O5"/>
    <mergeCell ref="A6:B6"/>
    <mergeCell ref="A7:B7"/>
    <mergeCell ref="C7:O7"/>
    <mergeCell ref="A9:B9"/>
    <mergeCell ref="A10:B10"/>
    <mergeCell ref="A11:B11"/>
    <mergeCell ref="C11:O11"/>
    <mergeCell ref="A12:B12"/>
    <mergeCell ref="C12:O12"/>
    <mergeCell ref="A13:B13"/>
    <mergeCell ref="I13:J13"/>
    <mergeCell ref="J15:O15"/>
    <mergeCell ref="A16:B16"/>
    <mergeCell ref="C16:D16"/>
    <mergeCell ref="E16:F16"/>
    <mergeCell ref="G16:H16"/>
    <mergeCell ref="I16:J16"/>
    <mergeCell ref="K16:L16"/>
    <mergeCell ref="N17:N20"/>
    <mergeCell ref="O17:O21"/>
    <mergeCell ref="C18:D18"/>
    <mergeCell ref="E18:F18"/>
    <mergeCell ref="G18:H18"/>
    <mergeCell ref="I18:J18"/>
    <mergeCell ref="K18:L18"/>
    <mergeCell ref="C19:D19"/>
    <mergeCell ref="E19:F19"/>
    <mergeCell ref="G19:H19"/>
    <mergeCell ref="C17:D17"/>
    <mergeCell ref="E17:F17"/>
    <mergeCell ref="G17:H17"/>
    <mergeCell ref="I17:J17"/>
    <mergeCell ref="K17:L17"/>
    <mergeCell ref="I19:J19"/>
    <mergeCell ref="G20:H20"/>
    <mergeCell ref="I20:J20"/>
    <mergeCell ref="K20:L20"/>
    <mergeCell ref="A21:B21"/>
    <mergeCell ref="C21:D21"/>
    <mergeCell ref="E21:F21"/>
    <mergeCell ref="G21:H21"/>
    <mergeCell ref="I21:J21"/>
    <mergeCell ref="K21:L21"/>
    <mergeCell ref="A17:A20"/>
    <mergeCell ref="K19:L19"/>
    <mergeCell ref="C20:D20"/>
    <mergeCell ref="E20:F20"/>
    <mergeCell ref="A27:O27"/>
    <mergeCell ref="A28:O28"/>
    <mergeCell ref="A29:O29"/>
    <mergeCell ref="M21:N21"/>
    <mergeCell ref="A22:O22"/>
    <mergeCell ref="A23:O23"/>
    <mergeCell ref="A24:O24"/>
    <mergeCell ref="A25:O25"/>
    <mergeCell ref="A26:O26"/>
  </mergeCells>
  <pageMargins left="0.7" right="0.7" top="0.75" bottom="0.75" header="0.3" footer="0.3"/>
  <pageSetup paperSize="9" scale="8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T29"/>
  <sheetViews>
    <sheetView rightToLeft="1" view="pageBreakPreview" zoomScaleNormal="115" zoomScaleSheetLayoutView="100" workbookViewId="0">
      <selection activeCell="U16" sqref="U16"/>
    </sheetView>
  </sheetViews>
  <sheetFormatPr defaultRowHeight="15" x14ac:dyDescent="0.25"/>
  <cols>
    <col min="1" max="1" width="8" customWidth="1"/>
    <col min="2" max="2" width="10.85546875" bestFit="1" customWidth="1"/>
    <col min="3" max="4" width="5" customWidth="1"/>
    <col min="5" max="6" width="4.42578125" customWidth="1"/>
    <col min="7" max="7" width="5" customWidth="1"/>
    <col min="8" max="8" width="4" customWidth="1"/>
    <col min="9" max="10" width="5.28515625" customWidth="1"/>
    <col min="11" max="12" width="3.42578125" customWidth="1"/>
    <col min="13" max="13" width="9.85546875" bestFit="1" customWidth="1"/>
    <col min="14" max="14" width="10.5703125" customWidth="1"/>
    <col min="15" max="15" width="8.5703125" customWidth="1"/>
  </cols>
  <sheetData>
    <row r="1" spans="1:20" ht="30" x14ac:dyDescent="0.75">
      <c r="A1" s="158" t="s">
        <v>25</v>
      </c>
      <c r="B1" s="158"/>
      <c r="C1" s="158"/>
      <c r="D1" s="158"/>
      <c r="E1" s="158"/>
      <c r="F1" s="158"/>
      <c r="G1" s="158"/>
      <c r="H1" s="158"/>
      <c r="I1" s="158"/>
      <c r="J1" s="158"/>
      <c r="K1" s="158"/>
      <c r="L1" s="158"/>
      <c r="M1" s="158"/>
      <c r="N1" s="158"/>
      <c r="O1" s="158"/>
    </row>
    <row r="2" spans="1:20" ht="17.25" x14ac:dyDescent="0.4">
      <c r="A2" s="159" t="s">
        <v>0</v>
      </c>
      <c r="B2" s="159"/>
      <c r="C2" s="160"/>
      <c r="D2" s="160"/>
      <c r="E2" s="23"/>
      <c r="F2" s="23"/>
      <c r="G2" s="23"/>
      <c r="H2" s="23"/>
      <c r="I2" s="23"/>
      <c r="J2" s="23"/>
      <c r="K2" s="23"/>
      <c r="L2" s="23"/>
      <c r="M2" s="23"/>
      <c r="N2" s="23"/>
      <c r="O2" s="23"/>
    </row>
    <row r="3" spans="1:20" ht="21" x14ac:dyDescent="0.25">
      <c r="A3" s="173" t="s">
        <v>12</v>
      </c>
      <c r="B3" s="174"/>
      <c r="C3" s="175" t="s">
        <v>35</v>
      </c>
      <c r="D3" s="175"/>
      <c r="E3" s="175"/>
      <c r="F3" s="175"/>
      <c r="G3" s="175"/>
      <c r="H3" s="175"/>
      <c r="I3" s="175"/>
      <c r="J3" s="175"/>
      <c r="K3" s="175"/>
      <c r="L3" s="175"/>
      <c r="M3" s="175"/>
      <c r="N3" s="175"/>
      <c r="O3" s="176"/>
    </row>
    <row r="4" spans="1:20" ht="15.75" x14ac:dyDescent="0.25">
      <c r="A4" s="154" t="s">
        <v>13</v>
      </c>
      <c r="B4" s="155"/>
      <c r="C4" s="156" t="s">
        <v>126</v>
      </c>
      <c r="D4" s="156"/>
      <c r="E4" s="156"/>
      <c r="F4" s="156"/>
      <c r="G4" s="156"/>
      <c r="H4" s="156"/>
      <c r="I4" s="156"/>
      <c r="J4" s="156"/>
      <c r="K4" s="156"/>
      <c r="L4" s="156"/>
      <c r="M4" s="156"/>
      <c r="N4" s="156"/>
      <c r="O4" s="157"/>
    </row>
    <row r="5" spans="1:20" ht="15.75" x14ac:dyDescent="0.25">
      <c r="A5" s="154" t="s">
        <v>1</v>
      </c>
      <c r="B5" s="155"/>
      <c r="C5" s="156">
        <v>1303016064</v>
      </c>
      <c r="D5" s="156"/>
      <c r="E5" s="156"/>
      <c r="F5" s="156"/>
      <c r="G5" s="156"/>
      <c r="H5" s="156"/>
      <c r="I5" s="156"/>
      <c r="J5" s="156"/>
      <c r="K5" s="156"/>
      <c r="L5" s="156"/>
      <c r="M5" s="156"/>
      <c r="N5" s="156"/>
      <c r="O5" s="157"/>
    </row>
    <row r="6" spans="1:20" ht="19.5" x14ac:dyDescent="0.4">
      <c r="A6" s="154" t="s">
        <v>19</v>
      </c>
      <c r="B6" s="155"/>
      <c r="C6" s="55" t="s">
        <v>24</v>
      </c>
      <c r="D6" s="5" t="s">
        <v>29</v>
      </c>
      <c r="E6" s="5"/>
      <c r="F6" s="5"/>
      <c r="G6" s="55" t="s">
        <v>27</v>
      </c>
      <c r="H6" s="7" t="s">
        <v>34</v>
      </c>
      <c r="I6" s="55" t="s">
        <v>33</v>
      </c>
      <c r="J6" s="5" t="s">
        <v>29</v>
      </c>
      <c r="K6" s="5"/>
      <c r="L6" s="5"/>
      <c r="M6" s="5"/>
      <c r="N6" s="5"/>
      <c r="O6" s="24"/>
    </row>
    <row r="7" spans="1:20" ht="15.75" x14ac:dyDescent="0.25">
      <c r="A7" s="154" t="s">
        <v>14</v>
      </c>
      <c r="B7" s="155"/>
      <c r="C7" s="156" t="s">
        <v>50</v>
      </c>
      <c r="D7" s="156"/>
      <c r="E7" s="156"/>
      <c r="F7" s="156"/>
      <c r="G7" s="156"/>
      <c r="H7" s="156"/>
      <c r="I7" s="156"/>
      <c r="J7" s="156"/>
      <c r="K7" s="156"/>
      <c r="L7" s="156"/>
      <c r="M7" s="156"/>
      <c r="N7" s="156"/>
      <c r="O7" s="157"/>
    </row>
    <row r="8" spans="1:20" ht="15.75" x14ac:dyDescent="0.25">
      <c r="A8" s="154" t="s">
        <v>15</v>
      </c>
      <c r="B8" s="155"/>
      <c r="C8" s="156" t="s">
        <v>126</v>
      </c>
      <c r="D8" s="156"/>
      <c r="E8" s="156"/>
      <c r="F8" s="156"/>
      <c r="G8" s="156"/>
      <c r="H8" s="156"/>
      <c r="I8" s="156"/>
      <c r="J8" s="156"/>
      <c r="K8" s="156"/>
      <c r="L8" s="156"/>
      <c r="M8" s="156"/>
      <c r="N8" s="156"/>
      <c r="O8" s="157"/>
    </row>
    <row r="9" spans="1:20" ht="15.75" x14ac:dyDescent="0.25">
      <c r="A9" s="154" t="s">
        <v>16</v>
      </c>
      <c r="B9" s="155"/>
      <c r="C9" s="103">
        <v>1385</v>
      </c>
      <c r="D9" s="103" t="s">
        <v>26</v>
      </c>
      <c r="E9" s="103"/>
      <c r="F9" s="103"/>
      <c r="G9" s="103">
        <v>1399</v>
      </c>
      <c r="H9" s="6"/>
      <c r="I9" s="6"/>
      <c r="J9" s="6"/>
      <c r="K9" s="6"/>
      <c r="L9" s="6"/>
      <c r="M9" s="6"/>
      <c r="N9" s="6"/>
      <c r="O9" s="97"/>
    </row>
    <row r="10" spans="1:20" ht="19.5" x14ac:dyDescent="0.3">
      <c r="A10" s="154" t="s">
        <v>17</v>
      </c>
      <c r="B10" s="155"/>
      <c r="C10" s="102" t="s">
        <v>18</v>
      </c>
      <c r="D10" s="5" t="s">
        <v>29</v>
      </c>
      <c r="E10" s="5"/>
      <c r="F10" s="5"/>
      <c r="G10" s="102" t="s">
        <v>32</v>
      </c>
      <c r="H10" s="7" t="s">
        <v>34</v>
      </c>
      <c r="I10" s="104"/>
      <c r="J10" s="104"/>
      <c r="K10" s="104"/>
      <c r="L10" s="104"/>
      <c r="M10" s="104"/>
      <c r="N10" s="104"/>
      <c r="O10" s="25"/>
    </row>
    <row r="11" spans="1:20" ht="18" x14ac:dyDescent="0.45">
      <c r="A11" s="154" t="s">
        <v>3</v>
      </c>
      <c r="B11" s="155"/>
      <c r="C11" s="156" t="s">
        <v>127</v>
      </c>
      <c r="D11" s="156"/>
      <c r="E11" s="156"/>
      <c r="F11" s="156"/>
      <c r="G11" s="156"/>
      <c r="H11" s="156"/>
      <c r="I11" s="156"/>
      <c r="J11" s="156"/>
      <c r="K11" s="156"/>
      <c r="L11" s="156"/>
      <c r="M11" s="156"/>
      <c r="N11" s="156"/>
      <c r="O11" s="157"/>
      <c r="T11" s="22"/>
    </row>
    <row r="12" spans="1:20" ht="15.75" x14ac:dyDescent="0.25">
      <c r="A12" s="154" t="s">
        <v>2</v>
      </c>
      <c r="B12" s="155"/>
      <c r="C12" s="156" t="s">
        <v>128</v>
      </c>
      <c r="D12" s="156"/>
      <c r="E12" s="156"/>
      <c r="F12" s="156"/>
      <c r="G12" s="156"/>
      <c r="H12" s="156"/>
      <c r="I12" s="156"/>
      <c r="J12" s="156"/>
      <c r="K12" s="156"/>
      <c r="L12" s="156"/>
      <c r="M12" s="156"/>
      <c r="N12" s="156"/>
      <c r="O12" s="157"/>
    </row>
    <row r="13" spans="1:20" ht="19.5" x14ac:dyDescent="0.25">
      <c r="A13" s="148" t="s">
        <v>20</v>
      </c>
      <c r="B13" s="149"/>
      <c r="C13" s="100" t="s">
        <v>21</v>
      </c>
      <c r="D13" s="27" t="s">
        <v>34</v>
      </c>
      <c r="E13" s="27"/>
      <c r="F13" s="27"/>
      <c r="G13" s="100" t="s">
        <v>22</v>
      </c>
      <c r="H13" s="28" t="s">
        <v>29</v>
      </c>
      <c r="I13" s="149" t="s">
        <v>23</v>
      </c>
      <c r="J13" s="149"/>
      <c r="K13" s="28" t="s">
        <v>29</v>
      </c>
      <c r="L13" s="28"/>
      <c r="M13" s="28"/>
      <c r="N13" s="28"/>
      <c r="O13" s="29"/>
    </row>
    <row r="14" spans="1:20" ht="21" x14ac:dyDescent="0.55000000000000004">
      <c r="A14" s="32" t="s">
        <v>4</v>
      </c>
      <c r="B14" s="32"/>
      <c r="C14" s="15"/>
      <c r="D14" s="99"/>
      <c r="E14" s="99"/>
      <c r="F14" s="99"/>
      <c r="G14" s="15"/>
      <c r="H14" s="99"/>
      <c r="I14" s="15"/>
      <c r="J14" s="99"/>
      <c r="K14" s="99"/>
      <c r="L14" s="99"/>
      <c r="M14" s="99"/>
      <c r="N14" s="99"/>
      <c r="O14" s="105"/>
    </row>
    <row r="15" spans="1:20" ht="18.75" x14ac:dyDescent="0.45">
      <c r="A15" s="14"/>
      <c r="B15" s="14"/>
      <c r="C15" s="18"/>
      <c r="D15" s="18"/>
      <c r="E15" s="18"/>
      <c r="F15" s="18"/>
      <c r="G15" s="18"/>
      <c r="H15" s="18"/>
      <c r="I15" s="18"/>
      <c r="J15" s="150" t="s">
        <v>28</v>
      </c>
      <c r="K15" s="150"/>
      <c r="L15" s="150"/>
      <c r="M15" s="150"/>
      <c r="N15" s="150"/>
      <c r="O15" s="150"/>
    </row>
    <row r="16" spans="1:20" ht="90" customHeight="1" x14ac:dyDescent="0.25">
      <c r="A16" s="151" t="s">
        <v>5</v>
      </c>
      <c r="B16" s="151"/>
      <c r="C16" s="152" t="s">
        <v>86</v>
      </c>
      <c r="D16" s="153"/>
      <c r="E16" s="153" t="s">
        <v>84</v>
      </c>
      <c r="F16" s="153"/>
      <c r="G16" s="153" t="s">
        <v>6</v>
      </c>
      <c r="H16" s="153"/>
      <c r="I16" s="153" t="s">
        <v>7</v>
      </c>
      <c r="J16" s="153"/>
      <c r="K16" s="153" t="s">
        <v>85</v>
      </c>
      <c r="L16" s="153"/>
      <c r="M16" s="101" t="s">
        <v>87</v>
      </c>
      <c r="N16" s="101" t="s">
        <v>88</v>
      </c>
      <c r="O16" s="101" t="s">
        <v>31</v>
      </c>
    </row>
    <row r="17" spans="1:19" ht="18" customHeight="1" x14ac:dyDescent="0.25">
      <c r="A17" s="144" t="s">
        <v>89</v>
      </c>
      <c r="B17" s="124" t="s">
        <v>90</v>
      </c>
      <c r="C17" s="172"/>
      <c r="D17" s="172"/>
      <c r="E17" s="211">
        <v>34652</v>
      </c>
      <c r="F17" s="211"/>
      <c r="G17" s="211">
        <v>32025</v>
      </c>
      <c r="H17" s="211"/>
      <c r="I17" s="211">
        <v>112100</v>
      </c>
      <c r="J17" s="211"/>
      <c r="K17" s="211">
        <v>80000</v>
      </c>
      <c r="L17" s="211"/>
      <c r="M17" s="48"/>
      <c r="N17" s="147">
        <f>M20+M18</f>
        <v>523591</v>
      </c>
      <c r="O17" s="145">
        <v>150000</v>
      </c>
    </row>
    <row r="18" spans="1:19" ht="18.75" customHeight="1" x14ac:dyDescent="0.25">
      <c r="A18" s="145"/>
      <c r="B18" s="49" t="s">
        <v>91</v>
      </c>
      <c r="C18" s="171">
        <v>308465</v>
      </c>
      <c r="D18" s="171"/>
      <c r="E18" s="171">
        <v>34652</v>
      </c>
      <c r="F18" s="171"/>
      <c r="G18" s="171">
        <v>32025</v>
      </c>
      <c r="H18" s="171"/>
      <c r="I18" s="171">
        <v>101112</v>
      </c>
      <c r="J18" s="171"/>
      <c r="K18" s="208">
        <v>47337</v>
      </c>
      <c r="L18" s="208"/>
      <c r="M18" s="122">
        <f>SUM(C18:L18)</f>
        <v>523591</v>
      </c>
      <c r="N18" s="147"/>
      <c r="O18" s="145"/>
    </row>
    <row r="19" spans="1:19" ht="18" customHeight="1" x14ac:dyDescent="0.25">
      <c r="A19" s="145"/>
      <c r="B19" s="124" t="s">
        <v>92</v>
      </c>
      <c r="C19" s="172"/>
      <c r="D19" s="172"/>
      <c r="E19" s="211"/>
      <c r="F19" s="211"/>
      <c r="G19" s="211"/>
      <c r="H19" s="211"/>
      <c r="I19" s="211"/>
      <c r="J19" s="211"/>
      <c r="K19" s="211"/>
      <c r="L19" s="211"/>
      <c r="M19" s="48"/>
      <c r="N19" s="147"/>
      <c r="O19" s="145"/>
    </row>
    <row r="20" spans="1:19" ht="18" customHeight="1" x14ac:dyDescent="0.25">
      <c r="A20" s="145"/>
      <c r="B20" s="49" t="s">
        <v>93</v>
      </c>
      <c r="C20" s="171"/>
      <c r="D20" s="171"/>
      <c r="E20" s="171"/>
      <c r="F20" s="171"/>
      <c r="G20" s="171"/>
      <c r="H20" s="171"/>
      <c r="I20" s="171"/>
      <c r="J20" s="171"/>
      <c r="K20" s="208"/>
      <c r="L20" s="208"/>
      <c r="M20" s="122">
        <f>SUM(C20:L20)</f>
        <v>0</v>
      </c>
      <c r="N20" s="147"/>
      <c r="O20" s="145"/>
      <c r="S20" s="8"/>
    </row>
    <row r="21" spans="1:19" ht="29.25" customHeight="1" x14ac:dyDescent="0.25">
      <c r="A21" s="144" t="s">
        <v>30</v>
      </c>
      <c r="B21" s="144"/>
      <c r="C21" s="144">
        <v>75</v>
      </c>
      <c r="D21" s="144"/>
      <c r="E21" s="144">
        <v>78</v>
      </c>
      <c r="F21" s="144"/>
      <c r="G21" s="144">
        <v>82</v>
      </c>
      <c r="H21" s="144"/>
      <c r="I21" s="144">
        <v>87</v>
      </c>
      <c r="J21" s="144"/>
      <c r="K21" s="144">
        <v>89</v>
      </c>
      <c r="L21" s="144"/>
      <c r="M21" s="141"/>
      <c r="N21" s="141"/>
      <c r="O21" s="145"/>
    </row>
    <row r="22" spans="1:19" ht="21" x14ac:dyDescent="0.25">
      <c r="A22" s="142" t="s">
        <v>8</v>
      </c>
      <c r="B22" s="142"/>
      <c r="C22" s="142"/>
      <c r="D22" s="142"/>
      <c r="E22" s="142"/>
      <c r="F22" s="142"/>
      <c r="G22" s="142"/>
      <c r="H22" s="142"/>
      <c r="I22" s="142"/>
      <c r="J22" s="142"/>
      <c r="K22" s="142"/>
      <c r="L22" s="142"/>
      <c r="M22" s="142"/>
      <c r="N22" s="142"/>
      <c r="O22" s="142"/>
    </row>
    <row r="23" spans="1:19" ht="40.5" customHeight="1" x14ac:dyDescent="0.25">
      <c r="A23" s="134" t="s">
        <v>149</v>
      </c>
      <c r="B23" s="135"/>
      <c r="C23" s="135"/>
      <c r="D23" s="135"/>
      <c r="E23" s="135"/>
      <c r="F23" s="135"/>
      <c r="G23" s="135"/>
      <c r="H23" s="135"/>
      <c r="I23" s="135"/>
      <c r="J23" s="135"/>
      <c r="K23" s="135"/>
      <c r="L23" s="135"/>
      <c r="M23" s="135"/>
      <c r="N23" s="135"/>
      <c r="O23" s="136"/>
    </row>
    <row r="24" spans="1:19" ht="21" x14ac:dyDescent="0.25">
      <c r="A24" s="142" t="s">
        <v>9</v>
      </c>
      <c r="B24" s="142"/>
      <c r="C24" s="142"/>
      <c r="D24" s="142"/>
      <c r="E24" s="142"/>
      <c r="F24" s="142"/>
      <c r="G24" s="142"/>
      <c r="H24" s="142"/>
      <c r="I24" s="142"/>
      <c r="J24" s="142"/>
      <c r="K24" s="142"/>
      <c r="L24" s="142"/>
      <c r="M24" s="142"/>
      <c r="N24" s="142"/>
      <c r="O24" s="142"/>
    </row>
    <row r="25" spans="1:19" ht="32.25" customHeight="1" x14ac:dyDescent="0.25">
      <c r="A25" s="134" t="s">
        <v>51</v>
      </c>
      <c r="B25" s="135"/>
      <c r="C25" s="135"/>
      <c r="D25" s="135"/>
      <c r="E25" s="135"/>
      <c r="F25" s="135"/>
      <c r="G25" s="135"/>
      <c r="H25" s="135"/>
      <c r="I25" s="135"/>
      <c r="J25" s="135"/>
      <c r="K25" s="135"/>
      <c r="L25" s="135"/>
      <c r="M25" s="135"/>
      <c r="N25" s="135"/>
      <c r="O25" s="136"/>
    </row>
    <row r="26" spans="1:19" ht="21" x14ac:dyDescent="0.25">
      <c r="A26" s="142" t="s">
        <v>10</v>
      </c>
      <c r="B26" s="142"/>
      <c r="C26" s="142"/>
      <c r="D26" s="142"/>
      <c r="E26" s="142"/>
      <c r="F26" s="142"/>
      <c r="G26" s="142"/>
      <c r="H26" s="142"/>
      <c r="I26" s="142"/>
      <c r="J26" s="142"/>
      <c r="K26" s="142"/>
      <c r="L26" s="142"/>
      <c r="M26" s="142"/>
      <c r="N26" s="142"/>
      <c r="O26" s="142"/>
    </row>
    <row r="27" spans="1:19" ht="94.5" customHeight="1" x14ac:dyDescent="0.25">
      <c r="A27" s="134" t="s">
        <v>150</v>
      </c>
      <c r="B27" s="135"/>
      <c r="C27" s="135"/>
      <c r="D27" s="135"/>
      <c r="E27" s="135"/>
      <c r="F27" s="135"/>
      <c r="G27" s="135"/>
      <c r="H27" s="135"/>
      <c r="I27" s="135"/>
      <c r="J27" s="135"/>
      <c r="K27" s="135"/>
      <c r="L27" s="135"/>
      <c r="M27" s="135"/>
      <c r="N27" s="135"/>
      <c r="O27" s="136"/>
    </row>
    <row r="28" spans="1:19" ht="21" x14ac:dyDescent="0.25">
      <c r="A28" s="142" t="s">
        <v>11</v>
      </c>
      <c r="B28" s="142"/>
      <c r="C28" s="142"/>
      <c r="D28" s="142"/>
      <c r="E28" s="142"/>
      <c r="F28" s="142"/>
      <c r="G28" s="142"/>
      <c r="H28" s="142"/>
      <c r="I28" s="142"/>
      <c r="J28" s="142"/>
      <c r="K28" s="142"/>
      <c r="L28" s="142"/>
      <c r="M28" s="142"/>
      <c r="N28" s="142"/>
      <c r="O28" s="142"/>
    </row>
    <row r="29" spans="1:19" ht="18" x14ac:dyDescent="0.25">
      <c r="A29" s="138" t="s">
        <v>52</v>
      </c>
      <c r="B29" s="139"/>
      <c r="C29" s="139"/>
      <c r="D29" s="139"/>
      <c r="E29" s="139"/>
      <c r="F29" s="139"/>
      <c r="G29" s="139"/>
      <c r="H29" s="139"/>
      <c r="I29" s="139"/>
      <c r="J29" s="139"/>
      <c r="K29" s="139"/>
      <c r="L29" s="139"/>
      <c r="M29" s="139"/>
      <c r="N29" s="139"/>
      <c r="O29" s="140"/>
    </row>
  </sheetData>
  <mergeCells count="67">
    <mergeCell ref="A8:B8"/>
    <mergeCell ref="C8:O8"/>
    <mergeCell ref="A1:O1"/>
    <mergeCell ref="A2:B2"/>
    <mergeCell ref="C2:D2"/>
    <mergeCell ref="A3:B3"/>
    <mergeCell ref="C3:O3"/>
    <mergeCell ref="A4:B4"/>
    <mergeCell ref="C4:O4"/>
    <mergeCell ref="A5:B5"/>
    <mergeCell ref="C5:O5"/>
    <mergeCell ref="A6:B6"/>
    <mergeCell ref="A7:B7"/>
    <mergeCell ref="C7:O7"/>
    <mergeCell ref="A9:B9"/>
    <mergeCell ref="A10:B10"/>
    <mergeCell ref="A11:B11"/>
    <mergeCell ref="C11:O11"/>
    <mergeCell ref="A12:B12"/>
    <mergeCell ref="C12:O12"/>
    <mergeCell ref="A13:B13"/>
    <mergeCell ref="I13:J13"/>
    <mergeCell ref="J15:O15"/>
    <mergeCell ref="A16:B16"/>
    <mergeCell ref="C16:D16"/>
    <mergeCell ref="E16:F16"/>
    <mergeCell ref="G16:H16"/>
    <mergeCell ref="I16:J16"/>
    <mergeCell ref="K16:L16"/>
    <mergeCell ref="N17:N20"/>
    <mergeCell ref="O17:O21"/>
    <mergeCell ref="C18:D18"/>
    <mergeCell ref="E18:F18"/>
    <mergeCell ref="G18:H18"/>
    <mergeCell ref="I18:J18"/>
    <mergeCell ref="K18:L18"/>
    <mergeCell ref="C19:D19"/>
    <mergeCell ref="E19:F19"/>
    <mergeCell ref="G19:H19"/>
    <mergeCell ref="C17:D17"/>
    <mergeCell ref="E17:F17"/>
    <mergeCell ref="G17:H17"/>
    <mergeCell ref="I17:J17"/>
    <mergeCell ref="K17:L17"/>
    <mergeCell ref="I19:J19"/>
    <mergeCell ref="G20:H20"/>
    <mergeCell ref="I20:J20"/>
    <mergeCell ref="K20:L20"/>
    <mergeCell ref="A21:B21"/>
    <mergeCell ref="C21:D21"/>
    <mergeCell ref="E21:F21"/>
    <mergeCell ref="G21:H21"/>
    <mergeCell ref="I21:J21"/>
    <mergeCell ref="K21:L21"/>
    <mergeCell ref="A17:A20"/>
    <mergeCell ref="K19:L19"/>
    <mergeCell ref="C20:D20"/>
    <mergeCell ref="E20:F20"/>
    <mergeCell ref="A27:O27"/>
    <mergeCell ref="A28:O28"/>
    <mergeCell ref="A29:O29"/>
    <mergeCell ref="M21:N21"/>
    <mergeCell ref="A22:O22"/>
    <mergeCell ref="A23:O23"/>
    <mergeCell ref="A24:O24"/>
    <mergeCell ref="A25:O25"/>
    <mergeCell ref="A26:O26"/>
  </mergeCells>
  <pageMargins left="0" right="0" top="0" bottom="0"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R29"/>
  <sheetViews>
    <sheetView rightToLeft="1" view="pageBreakPreview" topLeftCell="A22" zoomScale="130" zoomScaleNormal="100" zoomScaleSheetLayoutView="130" workbookViewId="0">
      <selection activeCell="A27" sqref="A27:O27"/>
    </sheetView>
  </sheetViews>
  <sheetFormatPr defaultRowHeight="15" x14ac:dyDescent="0.25"/>
  <cols>
    <col min="1" max="1" width="8" customWidth="1"/>
    <col min="2" max="2" width="10.85546875" bestFit="1" customWidth="1"/>
    <col min="3" max="4" width="5" customWidth="1"/>
    <col min="5" max="6" width="4.42578125" customWidth="1"/>
    <col min="7" max="7" width="5" customWidth="1"/>
    <col min="8" max="8" width="4" customWidth="1"/>
    <col min="9" max="10" width="5.28515625" customWidth="1"/>
    <col min="11" max="11" width="3.42578125" customWidth="1"/>
    <col min="12" max="12" width="7.85546875" customWidth="1"/>
    <col min="13" max="13" width="9.85546875" bestFit="1" customWidth="1"/>
    <col min="14" max="14" width="13.28515625" customWidth="1"/>
    <col min="15" max="15" width="8.5703125" customWidth="1"/>
  </cols>
  <sheetData>
    <row r="1" spans="1:18" ht="30" x14ac:dyDescent="0.75">
      <c r="A1" s="158" t="s">
        <v>25</v>
      </c>
      <c r="B1" s="158"/>
      <c r="C1" s="158"/>
      <c r="D1" s="158"/>
      <c r="E1" s="158"/>
      <c r="F1" s="158"/>
      <c r="G1" s="158"/>
      <c r="H1" s="158"/>
      <c r="I1" s="158"/>
      <c r="J1" s="158"/>
      <c r="K1" s="158"/>
      <c r="L1" s="158"/>
      <c r="M1" s="158"/>
      <c r="N1" s="158"/>
      <c r="O1" s="158"/>
    </row>
    <row r="2" spans="1:18" ht="17.25" x14ac:dyDescent="0.4">
      <c r="A2" s="159" t="s">
        <v>0</v>
      </c>
      <c r="B2" s="159"/>
      <c r="C2" s="160"/>
      <c r="D2" s="160"/>
      <c r="E2" s="23"/>
      <c r="F2" s="23"/>
      <c r="G2" s="23"/>
      <c r="H2" s="23"/>
      <c r="I2" s="23"/>
      <c r="J2" s="23"/>
      <c r="K2" s="23"/>
      <c r="L2" s="23"/>
      <c r="M2" s="23"/>
      <c r="N2" s="23"/>
      <c r="O2" s="23"/>
    </row>
    <row r="3" spans="1:18" ht="21" x14ac:dyDescent="0.25">
      <c r="A3" s="161" t="s">
        <v>12</v>
      </c>
      <c r="B3" s="162"/>
      <c r="C3" s="163" t="s">
        <v>35</v>
      </c>
      <c r="D3" s="163"/>
      <c r="E3" s="163"/>
      <c r="F3" s="163"/>
      <c r="G3" s="163"/>
      <c r="H3" s="163"/>
      <c r="I3" s="163"/>
      <c r="J3" s="163"/>
      <c r="K3" s="163"/>
      <c r="L3" s="163"/>
      <c r="M3" s="163"/>
      <c r="N3" s="163"/>
      <c r="O3" s="164"/>
    </row>
    <row r="4" spans="1:18" ht="19.5" x14ac:dyDescent="0.25">
      <c r="A4" s="234" t="s">
        <v>13</v>
      </c>
      <c r="B4" s="155"/>
      <c r="C4" s="240" t="s">
        <v>99</v>
      </c>
      <c r="D4" s="240"/>
      <c r="E4" s="240"/>
      <c r="F4" s="240"/>
      <c r="G4" s="240"/>
      <c r="H4" s="240"/>
      <c r="I4" s="240"/>
      <c r="J4" s="240"/>
      <c r="K4" s="240"/>
      <c r="L4" s="240"/>
      <c r="M4" s="240"/>
      <c r="N4" s="240"/>
      <c r="O4" s="241"/>
    </row>
    <row r="5" spans="1:18" ht="19.5" x14ac:dyDescent="0.25">
      <c r="A5" s="173" t="s">
        <v>1</v>
      </c>
      <c r="B5" s="174"/>
      <c r="C5" s="242">
        <v>1303016045</v>
      </c>
      <c r="D5" s="242"/>
      <c r="E5" s="242"/>
      <c r="F5" s="242"/>
      <c r="G5" s="242"/>
      <c r="H5" s="242"/>
      <c r="I5" s="242"/>
      <c r="J5" s="242"/>
      <c r="K5" s="242"/>
      <c r="L5" s="242"/>
      <c r="M5" s="242"/>
      <c r="N5" s="242"/>
      <c r="O5" s="243"/>
    </row>
    <row r="6" spans="1:18" ht="19.5" x14ac:dyDescent="0.4">
      <c r="A6" s="154" t="s">
        <v>19</v>
      </c>
      <c r="B6" s="155"/>
      <c r="C6" s="55" t="s">
        <v>24</v>
      </c>
      <c r="D6" s="5" t="s">
        <v>29</v>
      </c>
      <c r="E6" s="11"/>
      <c r="F6" s="11"/>
      <c r="G6" s="55" t="s">
        <v>27</v>
      </c>
      <c r="H6" s="7" t="s">
        <v>34</v>
      </c>
      <c r="I6" s="55" t="s">
        <v>33</v>
      </c>
      <c r="J6" s="5" t="s">
        <v>29</v>
      </c>
      <c r="K6" s="5"/>
      <c r="L6" s="5"/>
      <c r="M6" s="5"/>
      <c r="N6" s="5"/>
      <c r="O6" s="24"/>
    </row>
    <row r="7" spans="1:18" ht="15.75" x14ac:dyDescent="0.25">
      <c r="A7" s="154" t="s">
        <v>14</v>
      </c>
      <c r="B7" s="155"/>
      <c r="C7" s="156" t="s">
        <v>53</v>
      </c>
      <c r="D7" s="156"/>
      <c r="E7" s="156"/>
      <c r="F7" s="156"/>
      <c r="G7" s="156"/>
      <c r="H7" s="156"/>
      <c r="I7" s="156"/>
      <c r="J7" s="156"/>
      <c r="K7" s="156"/>
      <c r="L7" s="156"/>
      <c r="M7" s="156"/>
      <c r="N7" s="156"/>
      <c r="O7" s="157"/>
    </row>
    <row r="8" spans="1:18" ht="15.75" x14ac:dyDescent="0.25">
      <c r="A8" s="154" t="s">
        <v>15</v>
      </c>
      <c r="B8" s="155"/>
      <c r="C8" s="156" t="s">
        <v>99</v>
      </c>
      <c r="D8" s="156"/>
      <c r="E8" s="156"/>
      <c r="F8" s="156"/>
      <c r="G8" s="156"/>
      <c r="H8" s="156"/>
      <c r="I8" s="156"/>
      <c r="J8" s="156"/>
      <c r="K8" s="156"/>
      <c r="L8" s="156"/>
      <c r="M8" s="156"/>
      <c r="N8" s="156"/>
      <c r="O8" s="157"/>
    </row>
    <row r="9" spans="1:18" ht="19.5" x14ac:dyDescent="0.25">
      <c r="A9" s="238" t="s">
        <v>16</v>
      </c>
      <c r="B9" s="239"/>
      <c r="C9" s="56">
        <v>1389</v>
      </c>
      <c r="D9" s="56" t="s">
        <v>26</v>
      </c>
      <c r="E9" s="56"/>
      <c r="F9" s="56"/>
      <c r="G9" s="56">
        <v>1400</v>
      </c>
      <c r="H9" s="12"/>
      <c r="I9" s="12"/>
      <c r="J9" s="12"/>
      <c r="K9" s="12"/>
      <c r="L9" s="12"/>
      <c r="M9" s="12"/>
      <c r="N9" s="12"/>
      <c r="O9" s="53"/>
    </row>
    <row r="10" spans="1:18" ht="19.5" x14ac:dyDescent="0.4">
      <c r="A10" s="154" t="s">
        <v>17</v>
      </c>
      <c r="B10" s="155"/>
      <c r="C10" s="13" t="s">
        <v>18</v>
      </c>
      <c r="D10" s="5" t="s">
        <v>29</v>
      </c>
      <c r="E10" s="5"/>
      <c r="F10" s="11"/>
      <c r="G10" s="13" t="s">
        <v>32</v>
      </c>
      <c r="H10" s="7" t="s">
        <v>34</v>
      </c>
      <c r="I10" s="10"/>
      <c r="J10" s="10"/>
      <c r="K10" s="10"/>
      <c r="L10" s="10"/>
      <c r="M10" s="10"/>
      <c r="N10" s="10"/>
      <c r="O10" s="25"/>
    </row>
    <row r="11" spans="1:18" ht="15.75" x14ac:dyDescent="0.25">
      <c r="A11" s="154" t="s">
        <v>3</v>
      </c>
      <c r="B11" s="155"/>
      <c r="C11" s="156" t="s">
        <v>100</v>
      </c>
      <c r="D11" s="156"/>
      <c r="E11" s="156"/>
      <c r="F11" s="156"/>
      <c r="G11" s="156"/>
      <c r="H11" s="156"/>
      <c r="I11" s="156"/>
      <c r="J11" s="156"/>
      <c r="K11" s="156"/>
      <c r="L11" s="156"/>
      <c r="M11" s="156"/>
      <c r="N11" s="156"/>
      <c r="O11" s="157"/>
    </row>
    <row r="12" spans="1:18" ht="15.75" x14ac:dyDescent="0.25">
      <c r="A12" s="154" t="s">
        <v>2</v>
      </c>
      <c r="B12" s="155"/>
      <c r="C12" s="156" t="s">
        <v>54</v>
      </c>
      <c r="D12" s="156"/>
      <c r="E12" s="156"/>
      <c r="F12" s="156"/>
      <c r="G12" s="156"/>
      <c r="H12" s="156"/>
      <c r="I12" s="156"/>
      <c r="J12" s="156"/>
      <c r="K12" s="156"/>
      <c r="L12" s="156"/>
      <c r="M12" s="156"/>
      <c r="N12" s="156"/>
      <c r="O12" s="157"/>
      <c r="R12" s="8"/>
    </row>
    <row r="13" spans="1:18" ht="19.5" x14ac:dyDescent="0.25">
      <c r="A13" s="148" t="s">
        <v>20</v>
      </c>
      <c r="B13" s="149"/>
      <c r="C13" s="26" t="s">
        <v>21</v>
      </c>
      <c r="D13" s="27" t="s">
        <v>34</v>
      </c>
      <c r="E13" s="27"/>
      <c r="F13" s="27"/>
      <c r="G13" s="26" t="s">
        <v>22</v>
      </c>
      <c r="H13" s="28" t="s">
        <v>29</v>
      </c>
      <c r="I13" s="149" t="s">
        <v>23</v>
      </c>
      <c r="J13" s="149"/>
      <c r="K13" s="28" t="s">
        <v>29</v>
      </c>
      <c r="L13" s="28"/>
      <c r="M13" s="28"/>
      <c r="N13" s="28"/>
      <c r="O13" s="29"/>
    </row>
    <row r="14" spans="1:18" ht="21" x14ac:dyDescent="0.55000000000000004">
      <c r="A14" s="32" t="s">
        <v>4</v>
      </c>
      <c r="B14" s="32"/>
      <c r="C14" s="15"/>
      <c r="D14" s="16"/>
      <c r="E14" s="16"/>
      <c r="F14" s="16"/>
      <c r="G14" s="15"/>
      <c r="H14" s="16"/>
      <c r="I14" s="15"/>
      <c r="J14" s="16"/>
      <c r="K14" s="16"/>
      <c r="L14" s="16"/>
      <c r="M14" s="16"/>
      <c r="N14" s="16"/>
      <c r="O14" s="17"/>
    </row>
    <row r="15" spans="1:18" ht="18.75" x14ac:dyDescent="0.45">
      <c r="A15" s="14"/>
      <c r="B15" s="14"/>
      <c r="C15" s="18"/>
      <c r="D15" s="18"/>
      <c r="E15" s="18"/>
      <c r="F15" s="18"/>
      <c r="G15" s="18"/>
      <c r="H15" s="18"/>
      <c r="I15" s="18"/>
      <c r="J15" s="150" t="s">
        <v>28</v>
      </c>
      <c r="K15" s="150"/>
      <c r="L15" s="150"/>
      <c r="M15" s="150"/>
      <c r="N15" s="150"/>
      <c r="O15" s="150"/>
    </row>
    <row r="16" spans="1:18" ht="90" customHeight="1" x14ac:dyDescent="0.25">
      <c r="A16" s="151" t="s">
        <v>5</v>
      </c>
      <c r="B16" s="151"/>
      <c r="C16" s="152" t="s">
        <v>86</v>
      </c>
      <c r="D16" s="153"/>
      <c r="E16" s="153" t="s">
        <v>84</v>
      </c>
      <c r="F16" s="153"/>
      <c r="G16" s="153" t="s">
        <v>6</v>
      </c>
      <c r="H16" s="153"/>
      <c r="I16" s="153" t="s">
        <v>7</v>
      </c>
      <c r="J16" s="153"/>
      <c r="K16" s="153" t="s">
        <v>85</v>
      </c>
      <c r="L16" s="153"/>
      <c r="M16" s="30" t="s">
        <v>87</v>
      </c>
      <c r="N16" s="30" t="s">
        <v>88</v>
      </c>
      <c r="O16" s="30" t="s">
        <v>31</v>
      </c>
    </row>
    <row r="17" spans="1:15" ht="18" customHeight="1" x14ac:dyDescent="0.25">
      <c r="A17" s="144" t="s">
        <v>89</v>
      </c>
      <c r="B17" s="124" t="s">
        <v>90</v>
      </c>
      <c r="C17" s="172">
        <v>0</v>
      </c>
      <c r="D17" s="172"/>
      <c r="E17" s="211">
        <v>32726</v>
      </c>
      <c r="F17" s="211"/>
      <c r="G17" s="211">
        <v>85300</v>
      </c>
      <c r="H17" s="211"/>
      <c r="I17" s="211">
        <v>100000</v>
      </c>
      <c r="J17" s="211"/>
      <c r="K17" s="211">
        <v>137000</v>
      </c>
      <c r="L17" s="211"/>
      <c r="M17" s="48"/>
      <c r="N17" s="147">
        <f>M20+M18</f>
        <v>403398</v>
      </c>
      <c r="O17" s="237">
        <v>500000</v>
      </c>
    </row>
    <row r="18" spans="1:15" ht="18" customHeight="1" x14ac:dyDescent="0.25">
      <c r="A18" s="145"/>
      <c r="B18" s="49" t="s">
        <v>91</v>
      </c>
      <c r="C18" s="171">
        <v>173847</v>
      </c>
      <c r="D18" s="171"/>
      <c r="E18" s="171">
        <v>32726</v>
      </c>
      <c r="F18" s="171"/>
      <c r="G18" s="171">
        <v>82300</v>
      </c>
      <c r="H18" s="171"/>
      <c r="I18" s="171">
        <v>87500</v>
      </c>
      <c r="J18" s="171"/>
      <c r="K18" s="208">
        <v>27025</v>
      </c>
      <c r="L18" s="208"/>
      <c r="M18" s="122">
        <f>SUM(C18:L18)</f>
        <v>403398</v>
      </c>
      <c r="N18" s="147"/>
      <c r="O18" s="237"/>
    </row>
    <row r="19" spans="1:15" ht="18" customHeight="1" x14ac:dyDescent="0.25">
      <c r="A19" s="145"/>
      <c r="B19" s="124" t="s">
        <v>92</v>
      </c>
      <c r="C19" s="172"/>
      <c r="D19" s="172"/>
      <c r="E19" s="211"/>
      <c r="F19" s="211"/>
      <c r="G19" s="211"/>
      <c r="H19" s="211"/>
      <c r="I19" s="211"/>
      <c r="J19" s="211"/>
      <c r="K19" s="211"/>
      <c r="L19" s="211"/>
      <c r="M19" s="48"/>
      <c r="N19" s="147"/>
      <c r="O19" s="237"/>
    </row>
    <row r="20" spans="1:15" ht="18" customHeight="1" x14ac:dyDescent="0.25">
      <c r="A20" s="145"/>
      <c r="B20" s="49" t="s">
        <v>93</v>
      </c>
      <c r="C20" s="171"/>
      <c r="D20" s="171"/>
      <c r="E20" s="171"/>
      <c r="F20" s="171"/>
      <c r="G20" s="171"/>
      <c r="H20" s="171"/>
      <c r="I20" s="171"/>
      <c r="J20" s="171"/>
      <c r="K20" s="208"/>
      <c r="L20" s="208"/>
      <c r="M20" s="122">
        <f>SUM(C20:L20)</f>
        <v>0</v>
      </c>
      <c r="N20" s="147"/>
      <c r="O20" s="237"/>
    </row>
    <row r="21" spans="1:15" ht="36.75" customHeight="1" x14ac:dyDescent="0.25">
      <c r="A21" s="144" t="s">
        <v>94</v>
      </c>
      <c r="B21" s="144"/>
      <c r="C21" s="144">
        <v>54</v>
      </c>
      <c r="D21" s="144"/>
      <c r="E21" s="144">
        <v>56</v>
      </c>
      <c r="F21" s="144"/>
      <c r="G21" s="144">
        <v>60</v>
      </c>
      <c r="H21" s="144"/>
      <c r="I21" s="144">
        <v>65</v>
      </c>
      <c r="J21" s="144"/>
      <c r="K21" s="144">
        <v>67</v>
      </c>
      <c r="L21" s="144"/>
      <c r="M21" s="141"/>
      <c r="N21" s="141"/>
      <c r="O21" s="237"/>
    </row>
    <row r="22" spans="1:15" ht="21" x14ac:dyDescent="0.25">
      <c r="A22" s="142" t="s">
        <v>8</v>
      </c>
      <c r="B22" s="142"/>
      <c r="C22" s="142"/>
      <c r="D22" s="142"/>
      <c r="E22" s="142"/>
      <c r="F22" s="142"/>
      <c r="G22" s="142"/>
      <c r="H22" s="142"/>
      <c r="I22" s="142"/>
      <c r="J22" s="142"/>
      <c r="K22" s="142"/>
      <c r="L22" s="142"/>
      <c r="M22" s="142"/>
      <c r="N22" s="142"/>
      <c r="O22" s="142"/>
    </row>
    <row r="23" spans="1:15" ht="39" customHeight="1" x14ac:dyDescent="0.25">
      <c r="A23" s="134" t="s">
        <v>55</v>
      </c>
      <c r="B23" s="135"/>
      <c r="C23" s="135"/>
      <c r="D23" s="135"/>
      <c r="E23" s="135"/>
      <c r="F23" s="135"/>
      <c r="G23" s="135"/>
      <c r="H23" s="135"/>
      <c r="I23" s="135"/>
      <c r="J23" s="135"/>
      <c r="K23" s="135"/>
      <c r="L23" s="135"/>
      <c r="M23" s="135"/>
      <c r="N23" s="135"/>
      <c r="O23" s="136"/>
    </row>
    <row r="24" spans="1:15" ht="21" x14ac:dyDescent="0.25">
      <c r="A24" s="142" t="s">
        <v>9</v>
      </c>
      <c r="B24" s="142"/>
      <c r="C24" s="142"/>
      <c r="D24" s="142"/>
      <c r="E24" s="142"/>
      <c r="F24" s="142"/>
      <c r="G24" s="142"/>
      <c r="H24" s="142"/>
      <c r="I24" s="142"/>
      <c r="J24" s="142"/>
      <c r="K24" s="142"/>
      <c r="L24" s="142"/>
      <c r="M24" s="142"/>
      <c r="N24" s="142"/>
      <c r="O24" s="142"/>
    </row>
    <row r="25" spans="1:15" ht="51.75" customHeight="1" x14ac:dyDescent="0.25">
      <c r="A25" s="134" t="s">
        <v>101</v>
      </c>
      <c r="B25" s="135"/>
      <c r="C25" s="135"/>
      <c r="D25" s="135"/>
      <c r="E25" s="135"/>
      <c r="F25" s="135"/>
      <c r="G25" s="135"/>
      <c r="H25" s="135"/>
      <c r="I25" s="135"/>
      <c r="J25" s="135"/>
      <c r="K25" s="135"/>
      <c r="L25" s="135"/>
      <c r="M25" s="135"/>
      <c r="N25" s="135"/>
      <c r="O25" s="136"/>
    </row>
    <row r="26" spans="1:15" ht="21" x14ac:dyDescent="0.25">
      <c r="A26" s="142" t="s">
        <v>10</v>
      </c>
      <c r="B26" s="142"/>
      <c r="C26" s="142"/>
      <c r="D26" s="142"/>
      <c r="E26" s="142"/>
      <c r="F26" s="142"/>
      <c r="G26" s="142"/>
      <c r="H26" s="142"/>
      <c r="I26" s="142"/>
      <c r="J26" s="142"/>
      <c r="K26" s="142"/>
      <c r="L26" s="142"/>
      <c r="M26" s="142"/>
      <c r="N26" s="142"/>
      <c r="O26" s="142"/>
    </row>
    <row r="27" spans="1:15" ht="129" customHeight="1" x14ac:dyDescent="0.25">
      <c r="A27" s="134" t="s">
        <v>156</v>
      </c>
      <c r="B27" s="135"/>
      <c r="C27" s="135"/>
      <c r="D27" s="135"/>
      <c r="E27" s="135"/>
      <c r="F27" s="135"/>
      <c r="G27" s="135"/>
      <c r="H27" s="135"/>
      <c r="I27" s="135"/>
      <c r="J27" s="135"/>
      <c r="K27" s="135"/>
      <c r="L27" s="135"/>
      <c r="M27" s="135"/>
      <c r="N27" s="135"/>
      <c r="O27" s="136"/>
    </row>
    <row r="28" spans="1:15" ht="21" x14ac:dyDescent="0.25">
      <c r="A28" s="142" t="s">
        <v>11</v>
      </c>
      <c r="B28" s="142"/>
      <c r="C28" s="142"/>
      <c r="D28" s="142"/>
      <c r="E28" s="142"/>
      <c r="F28" s="142"/>
      <c r="G28" s="142"/>
      <c r="H28" s="142"/>
      <c r="I28" s="142"/>
      <c r="J28" s="142"/>
      <c r="K28" s="142"/>
      <c r="L28" s="142"/>
      <c r="M28" s="142"/>
      <c r="N28" s="142"/>
      <c r="O28" s="142"/>
    </row>
    <row r="29" spans="1:15" ht="18" x14ac:dyDescent="0.25">
      <c r="A29" s="138" t="s">
        <v>79</v>
      </c>
      <c r="B29" s="139"/>
      <c r="C29" s="139"/>
      <c r="D29" s="139"/>
      <c r="E29" s="139"/>
      <c r="F29" s="139"/>
      <c r="G29" s="139"/>
      <c r="H29" s="139"/>
      <c r="I29" s="139"/>
      <c r="J29" s="139"/>
      <c r="K29" s="139"/>
      <c r="L29" s="139"/>
      <c r="M29" s="139"/>
      <c r="N29" s="139"/>
      <c r="O29" s="140"/>
    </row>
  </sheetData>
  <mergeCells count="67">
    <mergeCell ref="A8:B8"/>
    <mergeCell ref="C8:O8"/>
    <mergeCell ref="A1:O1"/>
    <mergeCell ref="A2:B2"/>
    <mergeCell ref="C2:D2"/>
    <mergeCell ref="A3:B3"/>
    <mergeCell ref="C3:O3"/>
    <mergeCell ref="A4:B4"/>
    <mergeCell ref="C4:O4"/>
    <mergeCell ref="A5:B5"/>
    <mergeCell ref="C5:O5"/>
    <mergeCell ref="A6:B6"/>
    <mergeCell ref="A7:B7"/>
    <mergeCell ref="C7:O7"/>
    <mergeCell ref="A9:B9"/>
    <mergeCell ref="A10:B10"/>
    <mergeCell ref="A11:B11"/>
    <mergeCell ref="C11:O11"/>
    <mergeCell ref="A12:B12"/>
    <mergeCell ref="C12:O12"/>
    <mergeCell ref="A13:B13"/>
    <mergeCell ref="I13:J13"/>
    <mergeCell ref="J15:O15"/>
    <mergeCell ref="A16:B16"/>
    <mergeCell ref="C16:D16"/>
    <mergeCell ref="E16:F16"/>
    <mergeCell ref="G16:H16"/>
    <mergeCell ref="I16:J16"/>
    <mergeCell ref="K16:L16"/>
    <mergeCell ref="N17:N20"/>
    <mergeCell ref="O17:O21"/>
    <mergeCell ref="C18:D18"/>
    <mergeCell ref="E18:F18"/>
    <mergeCell ref="G18:H18"/>
    <mergeCell ref="I18:J18"/>
    <mergeCell ref="K18:L18"/>
    <mergeCell ref="C19:D19"/>
    <mergeCell ref="E19:F19"/>
    <mergeCell ref="G19:H19"/>
    <mergeCell ref="C17:D17"/>
    <mergeCell ref="E17:F17"/>
    <mergeCell ref="G17:H17"/>
    <mergeCell ref="I17:J17"/>
    <mergeCell ref="K17:L17"/>
    <mergeCell ref="I19:J19"/>
    <mergeCell ref="G20:H20"/>
    <mergeCell ref="I20:J20"/>
    <mergeCell ref="K20:L20"/>
    <mergeCell ref="A21:B21"/>
    <mergeCell ref="C21:D21"/>
    <mergeCell ref="E21:F21"/>
    <mergeCell ref="G21:H21"/>
    <mergeCell ref="I21:J21"/>
    <mergeCell ref="K21:L21"/>
    <mergeCell ref="A17:A20"/>
    <mergeCell ref="K19:L19"/>
    <mergeCell ref="C20:D20"/>
    <mergeCell ref="E20:F20"/>
    <mergeCell ref="A27:O27"/>
    <mergeCell ref="A28:O28"/>
    <mergeCell ref="A29:O29"/>
    <mergeCell ref="M21:N21"/>
    <mergeCell ref="A22:O22"/>
    <mergeCell ref="A23:O23"/>
    <mergeCell ref="A24:O24"/>
    <mergeCell ref="A25:O25"/>
    <mergeCell ref="A26:O26"/>
  </mergeCells>
  <printOptions horizontalCentered="1" verticalCentered="1"/>
  <pageMargins left="0" right="0" top="0" bottom="0"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8:E15"/>
  <sheetViews>
    <sheetView rightToLeft="1" workbookViewId="0">
      <selection activeCell="E15" sqref="E15"/>
    </sheetView>
  </sheetViews>
  <sheetFormatPr defaultRowHeight="15" x14ac:dyDescent="0.25"/>
  <sheetData>
    <row r="8" spans="4:5" x14ac:dyDescent="0.25">
      <c r="D8">
        <v>1</v>
      </c>
    </row>
    <row r="9" spans="4:5" x14ac:dyDescent="0.25">
      <c r="D9" s="244">
        <v>6</v>
      </c>
    </row>
    <row r="10" spans="4:5" x14ac:dyDescent="0.25">
      <c r="D10" s="244"/>
    </row>
    <row r="11" spans="4:5" x14ac:dyDescent="0.25">
      <c r="D11">
        <v>56</v>
      </c>
    </row>
    <row r="12" spans="4:5" x14ac:dyDescent="0.25">
      <c r="D12">
        <v>64</v>
      </c>
    </row>
    <row r="13" spans="4:5" x14ac:dyDescent="0.25">
      <c r="D13">
        <v>92</v>
      </c>
    </row>
    <row r="14" spans="4:5" x14ac:dyDescent="0.25">
      <c r="D14">
        <v>32</v>
      </c>
    </row>
    <row r="15" spans="4:5" x14ac:dyDescent="0.25">
      <c r="D15">
        <f>SUM(D8:D14)</f>
        <v>251</v>
      </c>
      <c r="E15">
        <f>D8+D9+D11+D12+D13+D14</f>
        <v>251</v>
      </c>
    </row>
  </sheetData>
  <mergeCells count="1">
    <mergeCell ref="D9:D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R29"/>
  <sheetViews>
    <sheetView rightToLeft="1" view="pageBreakPreview" topLeftCell="A22" zoomScaleNormal="100" zoomScaleSheetLayoutView="100" workbookViewId="0">
      <selection activeCell="C4" sqref="C4:O4"/>
    </sheetView>
  </sheetViews>
  <sheetFormatPr defaultRowHeight="15" x14ac:dyDescent="0.25"/>
  <cols>
    <col min="1" max="1" width="8" customWidth="1"/>
    <col min="2" max="2" width="10.85546875" bestFit="1" customWidth="1"/>
    <col min="3" max="4" width="5" customWidth="1"/>
    <col min="5" max="6" width="4.42578125" customWidth="1"/>
    <col min="7" max="7" width="5" customWidth="1"/>
    <col min="8" max="8" width="4" customWidth="1"/>
    <col min="9" max="10" width="5.28515625" customWidth="1"/>
    <col min="11" max="11" width="3.42578125" customWidth="1"/>
    <col min="12" max="12" width="4.140625" customWidth="1"/>
    <col min="13" max="13" width="9.85546875" bestFit="1" customWidth="1"/>
    <col min="14" max="15" width="8.5703125" customWidth="1"/>
  </cols>
  <sheetData>
    <row r="1" spans="1:18" ht="30" x14ac:dyDescent="0.75">
      <c r="A1" s="158" t="s">
        <v>25</v>
      </c>
      <c r="B1" s="158"/>
      <c r="C1" s="158"/>
      <c r="D1" s="158"/>
      <c r="E1" s="158"/>
      <c r="F1" s="158"/>
      <c r="G1" s="158"/>
      <c r="H1" s="158"/>
      <c r="I1" s="158"/>
      <c r="J1" s="158"/>
      <c r="K1" s="158"/>
      <c r="L1" s="158"/>
      <c r="M1" s="158"/>
      <c r="N1" s="158"/>
      <c r="O1" s="158"/>
    </row>
    <row r="2" spans="1:18" ht="17.25" x14ac:dyDescent="0.4">
      <c r="A2" s="159" t="s">
        <v>0</v>
      </c>
      <c r="B2" s="159"/>
      <c r="C2" s="160"/>
      <c r="D2" s="160"/>
      <c r="E2" s="23"/>
      <c r="F2" s="23"/>
      <c r="G2" s="23"/>
      <c r="H2" s="23"/>
      <c r="I2" s="23"/>
      <c r="J2" s="23"/>
      <c r="K2" s="23"/>
      <c r="L2" s="23"/>
      <c r="M2" s="23"/>
      <c r="N2" s="23"/>
      <c r="O2" s="23"/>
    </row>
    <row r="3" spans="1:18" ht="21" x14ac:dyDescent="0.25">
      <c r="A3" s="173" t="s">
        <v>12</v>
      </c>
      <c r="B3" s="174"/>
      <c r="C3" s="175" t="s">
        <v>35</v>
      </c>
      <c r="D3" s="175"/>
      <c r="E3" s="175"/>
      <c r="F3" s="175"/>
      <c r="G3" s="175"/>
      <c r="H3" s="175"/>
      <c r="I3" s="175"/>
      <c r="J3" s="175"/>
      <c r="K3" s="175"/>
      <c r="L3" s="175"/>
      <c r="M3" s="175"/>
      <c r="N3" s="175"/>
      <c r="O3" s="176"/>
    </row>
    <row r="4" spans="1:18" ht="15.75" x14ac:dyDescent="0.25">
      <c r="A4" s="154" t="s">
        <v>13</v>
      </c>
      <c r="B4" s="155"/>
      <c r="C4" s="156" t="s">
        <v>108</v>
      </c>
      <c r="D4" s="156"/>
      <c r="E4" s="156"/>
      <c r="F4" s="156"/>
      <c r="G4" s="156"/>
      <c r="H4" s="156"/>
      <c r="I4" s="156"/>
      <c r="J4" s="156"/>
      <c r="K4" s="156"/>
      <c r="L4" s="156"/>
      <c r="M4" s="156"/>
      <c r="N4" s="156"/>
      <c r="O4" s="157"/>
    </row>
    <row r="5" spans="1:18" ht="15.75" x14ac:dyDescent="0.25">
      <c r="A5" s="154" t="s">
        <v>1</v>
      </c>
      <c r="B5" s="155"/>
      <c r="C5" s="156">
        <v>1303016153</v>
      </c>
      <c r="D5" s="156"/>
      <c r="E5" s="156"/>
      <c r="F5" s="156"/>
      <c r="G5" s="156"/>
      <c r="H5" s="156"/>
      <c r="I5" s="156"/>
      <c r="J5" s="156"/>
      <c r="K5" s="156"/>
      <c r="L5" s="156"/>
      <c r="M5" s="156"/>
      <c r="N5" s="156"/>
      <c r="O5" s="157"/>
    </row>
    <row r="6" spans="1:18" ht="19.5" x14ac:dyDescent="0.4">
      <c r="A6" s="154" t="s">
        <v>19</v>
      </c>
      <c r="B6" s="155"/>
      <c r="C6" s="55" t="s">
        <v>24</v>
      </c>
      <c r="D6" s="5" t="s">
        <v>29</v>
      </c>
      <c r="E6" s="5"/>
      <c r="F6" s="5"/>
      <c r="G6" s="55" t="s">
        <v>27</v>
      </c>
      <c r="H6" s="7" t="s">
        <v>34</v>
      </c>
      <c r="I6" s="55" t="s">
        <v>33</v>
      </c>
      <c r="J6" s="5" t="s">
        <v>29</v>
      </c>
      <c r="K6" s="5"/>
      <c r="L6" s="5"/>
      <c r="M6" s="5"/>
      <c r="N6" s="5"/>
      <c r="O6" s="24"/>
    </row>
    <row r="7" spans="1:18" ht="15.75" x14ac:dyDescent="0.25">
      <c r="A7" s="154" t="s">
        <v>14</v>
      </c>
      <c r="B7" s="155"/>
      <c r="C7" s="156" t="s">
        <v>61</v>
      </c>
      <c r="D7" s="156"/>
      <c r="E7" s="156"/>
      <c r="F7" s="156"/>
      <c r="G7" s="156"/>
      <c r="H7" s="156"/>
      <c r="I7" s="156"/>
      <c r="J7" s="156"/>
      <c r="K7" s="156"/>
      <c r="L7" s="156"/>
      <c r="M7" s="156"/>
      <c r="N7" s="156"/>
      <c r="O7" s="157"/>
    </row>
    <row r="8" spans="1:18" ht="15.75" x14ac:dyDescent="0.25">
      <c r="A8" s="154" t="s">
        <v>15</v>
      </c>
      <c r="B8" s="155"/>
      <c r="C8" s="156" t="s">
        <v>109</v>
      </c>
      <c r="D8" s="156"/>
      <c r="E8" s="156"/>
      <c r="F8" s="156"/>
      <c r="G8" s="156"/>
      <c r="H8" s="156"/>
      <c r="I8" s="156"/>
      <c r="J8" s="156"/>
      <c r="K8" s="156"/>
      <c r="L8" s="156"/>
      <c r="M8" s="156"/>
      <c r="N8" s="156"/>
      <c r="O8" s="157"/>
    </row>
    <row r="9" spans="1:18" ht="15.75" x14ac:dyDescent="0.25">
      <c r="A9" s="154" t="s">
        <v>16</v>
      </c>
      <c r="B9" s="155"/>
      <c r="C9" s="67">
        <v>1391</v>
      </c>
      <c r="D9" s="67" t="s">
        <v>26</v>
      </c>
      <c r="E9" s="67"/>
      <c r="F9" s="67"/>
      <c r="G9" s="67">
        <v>1399</v>
      </c>
      <c r="H9" s="12"/>
      <c r="I9" s="12"/>
      <c r="J9" s="12"/>
      <c r="K9" s="12"/>
      <c r="L9" s="12"/>
      <c r="M9" s="12"/>
      <c r="N9" s="12"/>
      <c r="O9" s="53"/>
    </row>
    <row r="10" spans="1:18" ht="19.5" x14ac:dyDescent="0.3">
      <c r="A10" s="154" t="s">
        <v>17</v>
      </c>
      <c r="B10" s="155"/>
      <c r="C10" s="66" t="s">
        <v>18</v>
      </c>
      <c r="D10" s="5" t="s">
        <v>29</v>
      </c>
      <c r="E10" s="5"/>
      <c r="F10" s="5"/>
      <c r="G10" s="66" t="s">
        <v>32</v>
      </c>
      <c r="H10" s="7" t="s">
        <v>34</v>
      </c>
      <c r="I10" s="69"/>
      <c r="J10" s="69"/>
      <c r="K10" s="69"/>
      <c r="L10" s="69"/>
      <c r="M10" s="69"/>
      <c r="N10" s="69"/>
      <c r="O10" s="25"/>
    </row>
    <row r="11" spans="1:18" ht="15.75" x14ac:dyDescent="0.25">
      <c r="A11" s="154" t="s">
        <v>3</v>
      </c>
      <c r="B11" s="155"/>
      <c r="C11" s="156" t="s">
        <v>110</v>
      </c>
      <c r="D11" s="156"/>
      <c r="E11" s="156"/>
      <c r="F11" s="156"/>
      <c r="G11" s="156"/>
      <c r="H11" s="156"/>
      <c r="I11" s="156"/>
      <c r="J11" s="156"/>
      <c r="K11" s="156"/>
      <c r="L11" s="156"/>
      <c r="M11" s="156"/>
      <c r="N11" s="156"/>
      <c r="O11" s="157"/>
    </row>
    <row r="12" spans="1:18" ht="15.75" x14ac:dyDescent="0.25">
      <c r="A12" s="154" t="s">
        <v>2</v>
      </c>
      <c r="B12" s="155"/>
      <c r="C12" s="156" t="s">
        <v>111</v>
      </c>
      <c r="D12" s="156"/>
      <c r="E12" s="156"/>
      <c r="F12" s="156"/>
      <c r="G12" s="156"/>
      <c r="H12" s="156"/>
      <c r="I12" s="156"/>
      <c r="J12" s="156"/>
      <c r="K12" s="156"/>
      <c r="L12" s="156"/>
      <c r="M12" s="156"/>
      <c r="N12" s="156"/>
      <c r="O12" s="157"/>
    </row>
    <row r="13" spans="1:18" ht="19.5" x14ac:dyDescent="0.25">
      <c r="A13" s="148" t="s">
        <v>20</v>
      </c>
      <c r="B13" s="149"/>
      <c r="C13" s="65" t="s">
        <v>21</v>
      </c>
      <c r="D13" s="27" t="s">
        <v>34</v>
      </c>
      <c r="E13" s="27"/>
      <c r="F13" s="27"/>
      <c r="G13" s="65" t="s">
        <v>22</v>
      </c>
      <c r="H13" s="28" t="s">
        <v>29</v>
      </c>
      <c r="I13" s="149" t="s">
        <v>23</v>
      </c>
      <c r="J13" s="149"/>
      <c r="K13" s="28" t="s">
        <v>29</v>
      </c>
      <c r="L13" s="28"/>
      <c r="M13" s="28"/>
      <c r="N13" s="28"/>
      <c r="O13" s="29"/>
    </row>
    <row r="14" spans="1:18" ht="21" x14ac:dyDescent="0.55000000000000004">
      <c r="A14" s="77" t="s">
        <v>4</v>
      </c>
      <c r="B14" s="78"/>
      <c r="C14" s="79"/>
      <c r="D14" s="80"/>
      <c r="E14" s="80"/>
      <c r="F14" s="80"/>
      <c r="G14" s="79"/>
      <c r="H14" s="80"/>
      <c r="I14" s="79"/>
      <c r="J14" s="80"/>
      <c r="K14" s="80"/>
      <c r="L14" s="80"/>
      <c r="M14" s="80"/>
      <c r="N14" s="80"/>
      <c r="O14" s="70"/>
    </row>
    <row r="15" spans="1:18" ht="18.75" x14ac:dyDescent="0.45">
      <c r="A15" s="14"/>
      <c r="B15" s="14"/>
      <c r="C15" s="18"/>
      <c r="D15" s="18"/>
      <c r="E15" s="18"/>
      <c r="F15" s="18"/>
      <c r="G15" s="18"/>
      <c r="H15" s="18"/>
      <c r="I15" s="18"/>
      <c r="J15" s="150" t="s">
        <v>28</v>
      </c>
      <c r="K15" s="150"/>
      <c r="L15" s="150"/>
      <c r="M15" s="150"/>
      <c r="N15" s="150"/>
      <c r="O15" s="150"/>
    </row>
    <row r="16" spans="1:18" ht="90" customHeight="1" x14ac:dyDescent="0.25">
      <c r="A16" s="151" t="s">
        <v>5</v>
      </c>
      <c r="B16" s="151"/>
      <c r="C16" s="152" t="s">
        <v>86</v>
      </c>
      <c r="D16" s="153"/>
      <c r="E16" s="153" t="s">
        <v>84</v>
      </c>
      <c r="F16" s="153"/>
      <c r="G16" s="153" t="s">
        <v>6</v>
      </c>
      <c r="H16" s="153"/>
      <c r="I16" s="153" t="s">
        <v>7</v>
      </c>
      <c r="J16" s="153"/>
      <c r="K16" s="153" t="s">
        <v>85</v>
      </c>
      <c r="L16" s="153"/>
      <c r="M16" s="68" t="s">
        <v>87</v>
      </c>
      <c r="N16" s="68" t="s">
        <v>88</v>
      </c>
      <c r="O16" s="68" t="s">
        <v>31</v>
      </c>
      <c r="R16" s="2"/>
    </row>
    <row r="17" spans="1:15" ht="18" customHeight="1" x14ac:dyDescent="0.25">
      <c r="A17" s="144" t="s">
        <v>89</v>
      </c>
      <c r="B17" s="128" t="s">
        <v>90</v>
      </c>
      <c r="C17" s="172"/>
      <c r="D17" s="172"/>
      <c r="E17" s="172">
        <v>20095</v>
      </c>
      <c r="F17" s="172"/>
      <c r="G17" s="172">
        <v>14888</v>
      </c>
      <c r="H17" s="172"/>
      <c r="I17" s="172">
        <v>57400</v>
      </c>
      <c r="J17" s="172"/>
      <c r="K17" s="172">
        <v>77000</v>
      </c>
      <c r="L17" s="172"/>
      <c r="M17" s="31"/>
      <c r="N17" s="147">
        <f>M20+M18</f>
        <v>83761</v>
      </c>
      <c r="O17" s="145">
        <v>600000</v>
      </c>
    </row>
    <row r="18" spans="1:15" ht="18" customHeight="1" x14ac:dyDescent="0.25">
      <c r="A18" s="145"/>
      <c r="B18" s="127" t="s">
        <v>91</v>
      </c>
      <c r="C18" s="171">
        <v>20558</v>
      </c>
      <c r="D18" s="171"/>
      <c r="E18" s="171">
        <v>2000</v>
      </c>
      <c r="F18" s="171"/>
      <c r="G18" s="171">
        <v>14888</v>
      </c>
      <c r="H18" s="171"/>
      <c r="I18" s="171">
        <v>21000</v>
      </c>
      <c r="J18" s="171"/>
      <c r="K18" s="171">
        <v>14315</v>
      </c>
      <c r="L18" s="171"/>
      <c r="M18" s="123">
        <f>SUM(C18:L18)</f>
        <v>72761</v>
      </c>
      <c r="N18" s="147"/>
      <c r="O18" s="145"/>
    </row>
    <row r="19" spans="1:15" ht="15.75" x14ac:dyDescent="0.25">
      <c r="A19" s="145"/>
      <c r="B19" s="128" t="s">
        <v>92</v>
      </c>
      <c r="C19" s="172"/>
      <c r="D19" s="172"/>
      <c r="E19" s="172">
        <v>20000</v>
      </c>
      <c r="F19" s="172"/>
      <c r="G19" s="172"/>
      <c r="H19" s="172"/>
      <c r="I19" s="172"/>
      <c r="J19" s="172"/>
      <c r="K19" s="172"/>
      <c r="L19" s="172"/>
      <c r="M19" s="31"/>
      <c r="N19" s="147"/>
      <c r="O19" s="145"/>
    </row>
    <row r="20" spans="1:15" ht="15.75" x14ac:dyDescent="0.25">
      <c r="A20" s="145"/>
      <c r="B20" s="127" t="s">
        <v>93</v>
      </c>
      <c r="C20" s="171"/>
      <c r="D20" s="171"/>
      <c r="E20" s="171">
        <v>11000</v>
      </c>
      <c r="F20" s="171"/>
      <c r="G20" s="171"/>
      <c r="H20" s="171"/>
      <c r="I20" s="171"/>
      <c r="J20" s="171"/>
      <c r="K20" s="171">
        <v>0</v>
      </c>
      <c r="L20" s="171"/>
      <c r="M20" s="123">
        <f>SUM(C20:L20)</f>
        <v>11000</v>
      </c>
      <c r="N20" s="147"/>
      <c r="O20" s="145"/>
    </row>
    <row r="21" spans="1:15" ht="42" customHeight="1" x14ac:dyDescent="0.25">
      <c r="A21" s="144" t="s">
        <v>94</v>
      </c>
      <c r="B21" s="144"/>
      <c r="C21" s="144">
        <v>15</v>
      </c>
      <c r="D21" s="144"/>
      <c r="E21" s="144">
        <v>18</v>
      </c>
      <c r="F21" s="144"/>
      <c r="G21" s="144">
        <v>20</v>
      </c>
      <c r="H21" s="144"/>
      <c r="I21" s="144">
        <v>24</v>
      </c>
      <c r="J21" s="144"/>
      <c r="K21" s="144">
        <v>25</v>
      </c>
      <c r="L21" s="144"/>
      <c r="M21" s="141"/>
      <c r="N21" s="141"/>
      <c r="O21" s="145"/>
    </row>
    <row r="22" spans="1:15" ht="21" x14ac:dyDescent="0.25">
      <c r="A22" s="142" t="s">
        <v>8</v>
      </c>
      <c r="B22" s="142"/>
      <c r="C22" s="142"/>
      <c r="D22" s="142"/>
      <c r="E22" s="142"/>
      <c r="F22" s="142"/>
      <c r="G22" s="142"/>
      <c r="H22" s="142"/>
      <c r="I22" s="142"/>
      <c r="J22" s="142"/>
      <c r="K22" s="142"/>
      <c r="L22" s="142"/>
      <c r="M22" s="142"/>
      <c r="N22" s="142"/>
      <c r="O22" s="142"/>
    </row>
    <row r="23" spans="1:15" ht="30.75" customHeight="1" x14ac:dyDescent="0.25">
      <c r="A23" s="165" t="s">
        <v>62</v>
      </c>
      <c r="B23" s="166"/>
      <c r="C23" s="166"/>
      <c r="D23" s="166"/>
      <c r="E23" s="166"/>
      <c r="F23" s="166"/>
      <c r="G23" s="166"/>
      <c r="H23" s="166"/>
      <c r="I23" s="166"/>
      <c r="J23" s="166"/>
      <c r="K23" s="166"/>
      <c r="L23" s="166"/>
      <c r="M23" s="166"/>
      <c r="N23" s="166"/>
      <c r="O23" s="167"/>
    </row>
    <row r="24" spans="1:15" ht="21" x14ac:dyDescent="0.25">
      <c r="A24" s="142" t="s">
        <v>9</v>
      </c>
      <c r="B24" s="142"/>
      <c r="C24" s="142"/>
      <c r="D24" s="142"/>
      <c r="E24" s="142"/>
      <c r="F24" s="142"/>
      <c r="G24" s="142"/>
      <c r="H24" s="142"/>
      <c r="I24" s="142"/>
      <c r="J24" s="142"/>
      <c r="K24" s="142"/>
      <c r="L24" s="142"/>
      <c r="M24" s="142"/>
      <c r="N24" s="142"/>
      <c r="O24" s="142"/>
    </row>
    <row r="25" spans="1:15" ht="42.75" customHeight="1" x14ac:dyDescent="0.25">
      <c r="A25" s="168" t="s">
        <v>77</v>
      </c>
      <c r="B25" s="169"/>
      <c r="C25" s="169"/>
      <c r="D25" s="169"/>
      <c r="E25" s="169"/>
      <c r="F25" s="169"/>
      <c r="G25" s="169"/>
      <c r="H25" s="169"/>
      <c r="I25" s="169"/>
      <c r="J25" s="169"/>
      <c r="K25" s="169"/>
      <c r="L25" s="169"/>
      <c r="M25" s="169"/>
      <c r="N25" s="169"/>
      <c r="O25" s="170"/>
    </row>
    <row r="26" spans="1:15" ht="21" x14ac:dyDescent="0.25">
      <c r="A26" s="142" t="s">
        <v>10</v>
      </c>
      <c r="B26" s="142"/>
      <c r="C26" s="142"/>
      <c r="D26" s="142"/>
      <c r="E26" s="142"/>
      <c r="F26" s="142"/>
      <c r="G26" s="142"/>
      <c r="H26" s="142"/>
      <c r="I26" s="142"/>
      <c r="J26" s="142"/>
      <c r="K26" s="142"/>
      <c r="L26" s="142"/>
      <c r="M26" s="142"/>
      <c r="N26" s="142"/>
      <c r="O26" s="142"/>
    </row>
    <row r="27" spans="1:15" ht="77.25" customHeight="1" x14ac:dyDescent="0.25">
      <c r="A27" s="134" t="s">
        <v>145</v>
      </c>
      <c r="B27" s="135"/>
      <c r="C27" s="135"/>
      <c r="D27" s="135"/>
      <c r="E27" s="135"/>
      <c r="F27" s="135"/>
      <c r="G27" s="135"/>
      <c r="H27" s="135"/>
      <c r="I27" s="135"/>
      <c r="J27" s="135"/>
      <c r="K27" s="135"/>
      <c r="L27" s="135"/>
      <c r="M27" s="135"/>
      <c r="N27" s="135"/>
      <c r="O27" s="136"/>
    </row>
    <row r="28" spans="1:15" ht="21" x14ac:dyDescent="0.25">
      <c r="A28" s="142" t="s">
        <v>11</v>
      </c>
      <c r="B28" s="142"/>
      <c r="C28" s="142"/>
      <c r="D28" s="142"/>
      <c r="E28" s="142"/>
      <c r="F28" s="142"/>
      <c r="G28" s="142"/>
      <c r="H28" s="142"/>
      <c r="I28" s="142"/>
      <c r="J28" s="142"/>
      <c r="K28" s="142"/>
      <c r="L28" s="142"/>
      <c r="M28" s="142"/>
      <c r="N28" s="142"/>
      <c r="O28" s="142"/>
    </row>
    <row r="29" spans="1:15" ht="18" x14ac:dyDescent="0.25">
      <c r="A29" s="138" t="s">
        <v>79</v>
      </c>
      <c r="B29" s="139"/>
      <c r="C29" s="139"/>
      <c r="D29" s="139"/>
      <c r="E29" s="139"/>
      <c r="F29" s="139"/>
      <c r="G29" s="139"/>
      <c r="H29" s="139"/>
      <c r="I29" s="139"/>
      <c r="J29" s="139"/>
      <c r="K29" s="139"/>
      <c r="L29" s="139"/>
      <c r="M29" s="139"/>
      <c r="N29" s="139"/>
      <c r="O29" s="140"/>
    </row>
  </sheetData>
  <mergeCells count="67">
    <mergeCell ref="A8:B8"/>
    <mergeCell ref="C8:O8"/>
    <mergeCell ref="A1:O1"/>
    <mergeCell ref="A2:B2"/>
    <mergeCell ref="C2:D2"/>
    <mergeCell ref="A3:B3"/>
    <mergeCell ref="C3:O3"/>
    <mergeCell ref="A4:B4"/>
    <mergeCell ref="C4:O4"/>
    <mergeCell ref="A5:B5"/>
    <mergeCell ref="C5:O5"/>
    <mergeCell ref="A6:B6"/>
    <mergeCell ref="A7:B7"/>
    <mergeCell ref="C7:O7"/>
    <mergeCell ref="A9:B9"/>
    <mergeCell ref="A10:B10"/>
    <mergeCell ref="A11:B11"/>
    <mergeCell ref="C11:O11"/>
    <mergeCell ref="A12:B12"/>
    <mergeCell ref="C12:O12"/>
    <mergeCell ref="A13:B13"/>
    <mergeCell ref="I13:J13"/>
    <mergeCell ref="J15:O15"/>
    <mergeCell ref="A16:B16"/>
    <mergeCell ref="C16:D16"/>
    <mergeCell ref="E16:F16"/>
    <mergeCell ref="G16:H16"/>
    <mergeCell ref="I16:J16"/>
    <mergeCell ref="K16:L16"/>
    <mergeCell ref="N17:N20"/>
    <mergeCell ref="O17:O21"/>
    <mergeCell ref="C18:D18"/>
    <mergeCell ref="E18:F18"/>
    <mergeCell ref="G18:H18"/>
    <mergeCell ref="I18:J18"/>
    <mergeCell ref="K18:L18"/>
    <mergeCell ref="C19:D19"/>
    <mergeCell ref="E19:F19"/>
    <mergeCell ref="G19:H19"/>
    <mergeCell ref="C17:D17"/>
    <mergeCell ref="E17:F17"/>
    <mergeCell ref="G17:H17"/>
    <mergeCell ref="I17:J17"/>
    <mergeCell ref="K17:L17"/>
    <mergeCell ref="I19:J19"/>
    <mergeCell ref="G20:H20"/>
    <mergeCell ref="I20:J20"/>
    <mergeCell ref="K20:L20"/>
    <mergeCell ref="A21:B21"/>
    <mergeCell ref="C21:D21"/>
    <mergeCell ref="E21:F21"/>
    <mergeCell ref="G21:H21"/>
    <mergeCell ref="I21:J21"/>
    <mergeCell ref="K21:L21"/>
    <mergeCell ref="A17:A20"/>
    <mergeCell ref="K19:L19"/>
    <mergeCell ref="C20:D20"/>
    <mergeCell ref="E20:F20"/>
    <mergeCell ref="A27:O27"/>
    <mergeCell ref="A28:O28"/>
    <mergeCell ref="A29:O29"/>
    <mergeCell ref="M21:N21"/>
    <mergeCell ref="A22:O22"/>
    <mergeCell ref="A23:O23"/>
    <mergeCell ref="A24:O24"/>
    <mergeCell ref="A25:O25"/>
    <mergeCell ref="A26:O26"/>
  </mergeCells>
  <pageMargins left="0" right="0" top="0" bottom="0"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O30"/>
  <sheetViews>
    <sheetView rightToLeft="1" view="pageBreakPreview" topLeftCell="A49" zoomScale="96" zoomScaleNormal="100" zoomScaleSheetLayoutView="96" workbookViewId="0">
      <selection activeCell="K19" sqref="K19:L19"/>
    </sheetView>
  </sheetViews>
  <sheetFormatPr defaultRowHeight="15" x14ac:dyDescent="0.25"/>
  <cols>
    <col min="1" max="1" width="8" customWidth="1"/>
    <col min="2" max="2" width="10.85546875" bestFit="1" customWidth="1"/>
    <col min="3" max="4" width="5" customWidth="1"/>
    <col min="5" max="6" width="4.42578125" customWidth="1"/>
    <col min="7" max="7" width="5" customWidth="1"/>
    <col min="8" max="8" width="4" customWidth="1"/>
    <col min="9" max="10" width="5.28515625" customWidth="1"/>
    <col min="11" max="12" width="3.42578125" customWidth="1"/>
    <col min="13" max="13" width="9.85546875" bestFit="1" customWidth="1"/>
    <col min="14" max="14" width="10.28515625" customWidth="1"/>
    <col min="15" max="15" width="8.5703125" customWidth="1"/>
  </cols>
  <sheetData>
    <row r="1" spans="1:15" ht="30" x14ac:dyDescent="0.75">
      <c r="A1" s="158" t="s">
        <v>25</v>
      </c>
      <c r="B1" s="158"/>
      <c r="C1" s="158"/>
      <c r="D1" s="158"/>
      <c r="E1" s="158"/>
      <c r="F1" s="158"/>
      <c r="G1" s="158"/>
      <c r="H1" s="158"/>
      <c r="I1" s="158"/>
      <c r="J1" s="158"/>
      <c r="K1" s="158"/>
      <c r="L1" s="158"/>
      <c r="M1" s="158"/>
      <c r="N1" s="158"/>
      <c r="O1" s="158"/>
    </row>
    <row r="2" spans="1:15" ht="17.25" x14ac:dyDescent="0.4">
      <c r="A2" s="159" t="s">
        <v>0</v>
      </c>
      <c r="B2" s="159"/>
      <c r="C2" s="160"/>
      <c r="D2" s="160"/>
      <c r="E2" s="23"/>
      <c r="F2" s="23"/>
      <c r="G2" s="23"/>
      <c r="H2" s="23"/>
      <c r="I2" s="23"/>
      <c r="J2" s="23"/>
      <c r="K2" s="23"/>
      <c r="L2" s="23"/>
      <c r="M2" s="23"/>
      <c r="N2" s="23"/>
      <c r="O2" s="23"/>
    </row>
    <row r="3" spans="1:15" ht="21" x14ac:dyDescent="0.25">
      <c r="A3" s="161" t="s">
        <v>12</v>
      </c>
      <c r="B3" s="162"/>
      <c r="C3" s="163" t="s">
        <v>35</v>
      </c>
      <c r="D3" s="163"/>
      <c r="E3" s="163"/>
      <c r="F3" s="163"/>
      <c r="G3" s="163"/>
      <c r="H3" s="163"/>
      <c r="I3" s="163"/>
      <c r="J3" s="163"/>
      <c r="K3" s="163"/>
      <c r="L3" s="163"/>
      <c r="M3" s="163"/>
      <c r="N3" s="163"/>
      <c r="O3" s="164"/>
    </row>
    <row r="4" spans="1:15" ht="15.75" x14ac:dyDescent="0.25">
      <c r="A4" s="154" t="s">
        <v>13</v>
      </c>
      <c r="B4" s="155"/>
      <c r="C4" s="156" t="s">
        <v>143</v>
      </c>
      <c r="D4" s="156"/>
      <c r="E4" s="156"/>
      <c r="F4" s="156"/>
      <c r="G4" s="156"/>
      <c r="H4" s="156"/>
      <c r="I4" s="156"/>
      <c r="J4" s="156"/>
      <c r="K4" s="156"/>
      <c r="L4" s="156"/>
      <c r="M4" s="156"/>
      <c r="N4" s="156"/>
      <c r="O4" s="157"/>
    </row>
    <row r="5" spans="1:15" ht="15.75" x14ac:dyDescent="0.25">
      <c r="A5" s="154" t="s">
        <v>1</v>
      </c>
      <c r="B5" s="155"/>
      <c r="C5" s="188" t="s">
        <v>144</v>
      </c>
      <c r="D5" s="188"/>
      <c r="E5" s="188"/>
      <c r="F5" s="188"/>
      <c r="G5" s="188"/>
      <c r="H5" s="188"/>
      <c r="I5" s="188"/>
      <c r="J5" s="188"/>
      <c r="K5" s="188"/>
      <c r="L5" s="188"/>
      <c r="M5" s="188"/>
      <c r="N5" s="188"/>
      <c r="O5" s="189"/>
    </row>
    <row r="6" spans="1:15" ht="19.5" x14ac:dyDescent="0.4">
      <c r="A6" s="154" t="s">
        <v>19</v>
      </c>
      <c r="B6" s="155"/>
      <c r="C6" s="55" t="s">
        <v>24</v>
      </c>
      <c r="D6" s="5" t="s">
        <v>29</v>
      </c>
      <c r="E6" s="5"/>
      <c r="F6" s="5"/>
      <c r="G6" s="55" t="s">
        <v>27</v>
      </c>
      <c r="H6" s="7" t="s">
        <v>34</v>
      </c>
      <c r="I6" s="55" t="s">
        <v>33</v>
      </c>
      <c r="J6" s="5" t="s">
        <v>29</v>
      </c>
      <c r="K6" s="5"/>
      <c r="L6" s="5"/>
      <c r="M6" s="5"/>
      <c r="N6" s="5"/>
      <c r="O6" s="24"/>
    </row>
    <row r="7" spans="1:15" ht="15.75" x14ac:dyDescent="0.25">
      <c r="A7" s="154" t="s">
        <v>14</v>
      </c>
      <c r="B7" s="155"/>
      <c r="C7" s="156" t="s">
        <v>73</v>
      </c>
      <c r="D7" s="156"/>
      <c r="E7" s="156"/>
      <c r="F7" s="156"/>
      <c r="G7" s="156"/>
      <c r="H7" s="156"/>
      <c r="I7" s="156"/>
      <c r="J7" s="156"/>
      <c r="K7" s="156"/>
      <c r="L7" s="156"/>
      <c r="M7" s="156"/>
      <c r="N7" s="156"/>
      <c r="O7" s="157"/>
    </row>
    <row r="8" spans="1:15" ht="15.75" x14ac:dyDescent="0.25">
      <c r="A8" s="154" t="s">
        <v>15</v>
      </c>
      <c r="B8" s="155"/>
      <c r="C8" s="156" t="s">
        <v>142</v>
      </c>
      <c r="D8" s="156"/>
      <c r="E8" s="156"/>
      <c r="F8" s="156"/>
      <c r="G8" s="156"/>
      <c r="H8" s="156"/>
      <c r="I8" s="156"/>
      <c r="J8" s="156"/>
      <c r="K8" s="156"/>
      <c r="L8" s="156"/>
      <c r="M8" s="156"/>
      <c r="N8" s="156"/>
      <c r="O8" s="157"/>
    </row>
    <row r="9" spans="1:15" ht="15.75" x14ac:dyDescent="0.25">
      <c r="A9" s="154" t="s">
        <v>16</v>
      </c>
      <c r="B9" s="155"/>
      <c r="C9" s="61">
        <v>1384</v>
      </c>
      <c r="D9" s="61" t="s">
        <v>26</v>
      </c>
      <c r="E9" s="61"/>
      <c r="F9" s="61"/>
      <c r="G9" s="61">
        <v>1399</v>
      </c>
      <c r="H9" s="12"/>
      <c r="I9" s="12"/>
      <c r="J9" s="12"/>
      <c r="K9" s="12"/>
      <c r="L9" s="12"/>
      <c r="M9" s="12"/>
      <c r="N9" s="12"/>
      <c r="O9" s="53"/>
    </row>
    <row r="10" spans="1:15" ht="19.5" x14ac:dyDescent="0.3">
      <c r="A10" s="154" t="s">
        <v>17</v>
      </c>
      <c r="B10" s="155"/>
      <c r="C10" s="60" t="s">
        <v>18</v>
      </c>
      <c r="D10" s="5" t="s">
        <v>29</v>
      </c>
      <c r="E10" s="5"/>
      <c r="F10" s="5"/>
      <c r="G10" s="60" t="s">
        <v>32</v>
      </c>
      <c r="H10" s="7" t="s">
        <v>34</v>
      </c>
      <c r="I10" s="62"/>
      <c r="J10" s="62"/>
      <c r="K10" s="62"/>
      <c r="L10" s="62"/>
      <c r="M10" s="62"/>
      <c r="N10" s="62"/>
      <c r="O10" s="25"/>
    </row>
    <row r="11" spans="1:15" ht="15.75" x14ac:dyDescent="0.25">
      <c r="A11" s="154" t="s">
        <v>3</v>
      </c>
      <c r="B11" s="155"/>
      <c r="C11" s="156" t="s">
        <v>106</v>
      </c>
      <c r="D11" s="156"/>
      <c r="E11" s="156"/>
      <c r="F11" s="156"/>
      <c r="G11" s="156"/>
      <c r="H11" s="156"/>
      <c r="I11" s="156"/>
      <c r="J11" s="156"/>
      <c r="K11" s="156"/>
      <c r="L11" s="156"/>
      <c r="M11" s="156"/>
      <c r="N11" s="156"/>
      <c r="O11" s="157"/>
    </row>
    <row r="12" spans="1:15" ht="15.75" x14ac:dyDescent="0.25">
      <c r="A12" s="154" t="s">
        <v>2</v>
      </c>
      <c r="B12" s="155"/>
      <c r="C12" s="156" t="s">
        <v>54</v>
      </c>
      <c r="D12" s="156"/>
      <c r="E12" s="156"/>
      <c r="F12" s="156"/>
      <c r="G12" s="156"/>
      <c r="H12" s="156"/>
      <c r="I12" s="156"/>
      <c r="J12" s="156"/>
      <c r="K12" s="156"/>
      <c r="L12" s="156"/>
      <c r="M12" s="156"/>
      <c r="N12" s="156"/>
      <c r="O12" s="157"/>
    </row>
    <row r="13" spans="1:15" ht="19.5" x14ac:dyDescent="0.25">
      <c r="A13" s="148" t="s">
        <v>20</v>
      </c>
      <c r="B13" s="149"/>
      <c r="C13" s="59" t="s">
        <v>21</v>
      </c>
      <c r="D13" s="27" t="s">
        <v>34</v>
      </c>
      <c r="E13" s="27"/>
      <c r="F13" s="27"/>
      <c r="G13" s="59" t="s">
        <v>22</v>
      </c>
      <c r="H13" s="28" t="s">
        <v>29</v>
      </c>
      <c r="I13" s="149" t="s">
        <v>23</v>
      </c>
      <c r="J13" s="149"/>
      <c r="K13" s="28" t="s">
        <v>29</v>
      </c>
      <c r="L13" s="28"/>
      <c r="M13" s="28"/>
      <c r="N13" s="28"/>
      <c r="O13" s="29"/>
    </row>
    <row r="14" spans="1:15" ht="24" x14ac:dyDescent="0.6">
      <c r="A14" s="32" t="s">
        <v>4</v>
      </c>
      <c r="B14" s="63"/>
      <c r="C14" s="15"/>
      <c r="D14" s="58"/>
      <c r="E14" s="58"/>
      <c r="F14" s="58"/>
      <c r="G14" s="15"/>
      <c r="H14" s="58"/>
      <c r="I14" s="15"/>
      <c r="J14" s="58"/>
      <c r="K14" s="58"/>
      <c r="L14" s="58"/>
      <c r="M14" s="58"/>
      <c r="N14" s="58"/>
      <c r="O14" s="17"/>
    </row>
    <row r="15" spans="1:15" ht="18.75" x14ac:dyDescent="0.45">
      <c r="A15" s="14"/>
      <c r="B15" s="14"/>
      <c r="C15" s="18"/>
      <c r="D15" s="18"/>
      <c r="E15" s="18"/>
      <c r="F15" s="18"/>
      <c r="G15" s="18"/>
      <c r="H15" s="18"/>
      <c r="I15" s="18"/>
      <c r="J15" s="150" t="s">
        <v>28</v>
      </c>
      <c r="K15" s="150"/>
      <c r="L15" s="150"/>
      <c r="M15" s="150"/>
      <c r="N15" s="150"/>
      <c r="O15" s="150"/>
    </row>
    <row r="16" spans="1:15" ht="90" customHeight="1" x14ac:dyDescent="0.25">
      <c r="A16" s="151" t="s">
        <v>5</v>
      </c>
      <c r="B16" s="151"/>
      <c r="C16" s="152" t="s">
        <v>86</v>
      </c>
      <c r="D16" s="153"/>
      <c r="E16" s="153" t="s">
        <v>84</v>
      </c>
      <c r="F16" s="153"/>
      <c r="G16" s="153" t="s">
        <v>6</v>
      </c>
      <c r="H16" s="153"/>
      <c r="I16" s="153" t="s">
        <v>7</v>
      </c>
      <c r="J16" s="153"/>
      <c r="K16" s="153" t="s">
        <v>85</v>
      </c>
      <c r="L16" s="153"/>
      <c r="M16" s="64" t="s">
        <v>87</v>
      </c>
      <c r="N16" s="64" t="s">
        <v>88</v>
      </c>
      <c r="O16" s="64" t="s">
        <v>31</v>
      </c>
    </row>
    <row r="17" spans="1:15" ht="18" customHeight="1" x14ac:dyDescent="0.25">
      <c r="A17" s="181" t="s">
        <v>89</v>
      </c>
      <c r="B17" s="124" t="s">
        <v>90</v>
      </c>
      <c r="C17" s="186"/>
      <c r="D17" s="187"/>
      <c r="E17" s="184"/>
      <c r="F17" s="185"/>
      <c r="G17" s="184">
        <v>17322</v>
      </c>
      <c r="H17" s="185"/>
      <c r="I17" s="184">
        <v>40000</v>
      </c>
      <c r="J17" s="185"/>
      <c r="K17" s="184">
        <v>70000</v>
      </c>
      <c r="L17" s="185"/>
      <c r="M17" s="48"/>
      <c r="N17" s="147">
        <f>M20+M18</f>
        <v>208733</v>
      </c>
      <c r="O17" s="145">
        <v>250000</v>
      </c>
    </row>
    <row r="18" spans="1:15" ht="18" customHeight="1" x14ac:dyDescent="0.25">
      <c r="A18" s="182"/>
      <c r="B18" s="49" t="s">
        <v>91</v>
      </c>
      <c r="C18" s="177">
        <v>28600</v>
      </c>
      <c r="D18" s="178"/>
      <c r="E18" s="177">
        <v>0</v>
      </c>
      <c r="F18" s="178"/>
      <c r="G18" s="177">
        <v>17322</v>
      </c>
      <c r="H18" s="178"/>
      <c r="I18" s="177">
        <v>40000</v>
      </c>
      <c r="J18" s="178"/>
      <c r="K18" s="179">
        <v>65000</v>
      </c>
      <c r="L18" s="180"/>
      <c r="M18" s="122">
        <f>SUM(C18:L18)</f>
        <v>150922</v>
      </c>
      <c r="N18" s="147"/>
      <c r="O18" s="145"/>
    </row>
    <row r="19" spans="1:15" ht="18" customHeight="1" x14ac:dyDescent="0.25">
      <c r="A19" s="182"/>
      <c r="B19" s="124" t="s">
        <v>92</v>
      </c>
      <c r="C19" s="186"/>
      <c r="D19" s="187"/>
      <c r="E19" s="184">
        <v>7236</v>
      </c>
      <c r="F19" s="185"/>
      <c r="G19" s="184">
        <v>10000</v>
      </c>
      <c r="H19" s="185"/>
      <c r="I19" s="184">
        <v>40000</v>
      </c>
      <c r="J19" s="185"/>
      <c r="K19" s="184">
        <v>57000</v>
      </c>
      <c r="L19" s="185"/>
      <c r="M19" s="48"/>
      <c r="N19" s="147"/>
      <c r="O19" s="145"/>
    </row>
    <row r="20" spans="1:15" ht="18" customHeight="1" x14ac:dyDescent="0.25">
      <c r="A20" s="183"/>
      <c r="B20" s="49" t="s">
        <v>93</v>
      </c>
      <c r="C20" s="177">
        <v>35686</v>
      </c>
      <c r="D20" s="178"/>
      <c r="E20" s="177">
        <v>3006</v>
      </c>
      <c r="F20" s="178"/>
      <c r="G20" s="177">
        <v>6000</v>
      </c>
      <c r="H20" s="178"/>
      <c r="I20" s="177">
        <v>12069</v>
      </c>
      <c r="J20" s="178"/>
      <c r="K20" s="179">
        <v>1050</v>
      </c>
      <c r="L20" s="180"/>
      <c r="M20" s="122">
        <f>SUM(C20:L20)</f>
        <v>57811</v>
      </c>
      <c r="N20" s="147"/>
      <c r="O20" s="145"/>
    </row>
    <row r="21" spans="1:15" ht="39.75" customHeight="1" x14ac:dyDescent="0.25">
      <c r="A21" s="144" t="s">
        <v>107</v>
      </c>
      <c r="B21" s="144"/>
      <c r="C21" s="144">
        <v>66</v>
      </c>
      <c r="D21" s="144"/>
      <c r="E21" s="144">
        <v>70</v>
      </c>
      <c r="F21" s="144"/>
      <c r="G21" s="144">
        <v>74</v>
      </c>
      <c r="H21" s="144"/>
      <c r="I21" s="144">
        <v>80</v>
      </c>
      <c r="J21" s="144"/>
      <c r="K21" s="144">
        <v>83</v>
      </c>
      <c r="L21" s="144"/>
      <c r="M21" s="141"/>
      <c r="N21" s="141"/>
      <c r="O21" s="145"/>
    </row>
    <row r="22" spans="1:15" ht="21" x14ac:dyDescent="0.25">
      <c r="A22" s="142" t="s">
        <v>8</v>
      </c>
      <c r="B22" s="142"/>
      <c r="C22" s="142"/>
      <c r="D22" s="142"/>
      <c r="E22" s="142"/>
      <c r="F22" s="142"/>
      <c r="G22" s="142"/>
      <c r="H22" s="142"/>
      <c r="I22" s="142"/>
      <c r="J22" s="142"/>
      <c r="K22" s="142"/>
      <c r="L22" s="142"/>
      <c r="M22" s="142"/>
      <c r="N22" s="142"/>
      <c r="O22" s="142"/>
    </row>
    <row r="23" spans="1:15" ht="56.25" customHeight="1" x14ac:dyDescent="0.25">
      <c r="A23" s="134" t="s">
        <v>74</v>
      </c>
      <c r="B23" s="135"/>
      <c r="C23" s="135"/>
      <c r="D23" s="135"/>
      <c r="E23" s="135"/>
      <c r="F23" s="135"/>
      <c r="G23" s="135"/>
      <c r="H23" s="135"/>
      <c r="I23" s="135"/>
      <c r="J23" s="135"/>
      <c r="K23" s="135"/>
      <c r="L23" s="135"/>
      <c r="M23" s="135"/>
      <c r="N23" s="135"/>
      <c r="O23" s="136"/>
    </row>
    <row r="24" spans="1:15" ht="21" x14ac:dyDescent="0.25">
      <c r="A24" s="137" t="s">
        <v>9</v>
      </c>
      <c r="B24" s="137"/>
      <c r="C24" s="137"/>
      <c r="D24" s="137"/>
      <c r="E24" s="137"/>
      <c r="F24" s="137"/>
      <c r="G24" s="137"/>
      <c r="H24" s="137"/>
      <c r="I24" s="137"/>
      <c r="J24" s="137"/>
      <c r="K24" s="137"/>
      <c r="L24" s="137"/>
      <c r="M24" s="137"/>
      <c r="N24" s="137"/>
      <c r="O24" s="137"/>
    </row>
    <row r="25" spans="1:15" ht="32.25" customHeight="1" x14ac:dyDescent="0.25">
      <c r="A25" s="134" t="s">
        <v>75</v>
      </c>
      <c r="B25" s="135"/>
      <c r="C25" s="135"/>
      <c r="D25" s="135"/>
      <c r="E25" s="135"/>
      <c r="F25" s="135"/>
      <c r="G25" s="135"/>
      <c r="H25" s="135"/>
      <c r="I25" s="135"/>
      <c r="J25" s="135"/>
      <c r="K25" s="135"/>
      <c r="L25" s="135"/>
      <c r="M25" s="135"/>
      <c r="N25" s="135"/>
      <c r="O25" s="136"/>
    </row>
    <row r="26" spans="1:15" ht="21" x14ac:dyDescent="0.25">
      <c r="A26" s="137" t="s">
        <v>10</v>
      </c>
      <c r="B26" s="137"/>
      <c r="C26" s="137"/>
      <c r="D26" s="137"/>
      <c r="E26" s="137"/>
      <c r="F26" s="137"/>
      <c r="G26" s="137"/>
      <c r="H26" s="137"/>
      <c r="I26" s="137"/>
      <c r="J26" s="137"/>
      <c r="K26" s="137"/>
      <c r="L26" s="137"/>
      <c r="M26" s="137"/>
      <c r="N26" s="137"/>
      <c r="O26" s="137"/>
    </row>
    <row r="27" spans="1:15" ht="71.25" customHeight="1" x14ac:dyDescent="0.25">
      <c r="A27" s="134" t="s">
        <v>146</v>
      </c>
      <c r="B27" s="135"/>
      <c r="C27" s="135"/>
      <c r="D27" s="135"/>
      <c r="E27" s="135"/>
      <c r="F27" s="135"/>
      <c r="G27" s="135"/>
      <c r="H27" s="135"/>
      <c r="I27" s="135"/>
      <c r="J27" s="135"/>
      <c r="K27" s="135"/>
      <c r="L27" s="135"/>
      <c r="M27" s="135"/>
      <c r="N27" s="135"/>
      <c r="O27" s="136"/>
    </row>
    <row r="28" spans="1:15" ht="21" x14ac:dyDescent="0.25">
      <c r="A28" s="137" t="s">
        <v>11</v>
      </c>
      <c r="B28" s="137"/>
      <c r="C28" s="137"/>
      <c r="D28" s="137"/>
      <c r="E28" s="137"/>
      <c r="F28" s="137"/>
      <c r="G28" s="137"/>
      <c r="H28" s="137"/>
      <c r="I28" s="137"/>
      <c r="J28" s="137"/>
      <c r="K28" s="137"/>
      <c r="L28" s="137"/>
      <c r="M28" s="137"/>
      <c r="N28" s="137"/>
      <c r="O28" s="137"/>
    </row>
    <row r="29" spans="1:15" ht="18" x14ac:dyDescent="0.25">
      <c r="A29" s="138" t="s">
        <v>76</v>
      </c>
      <c r="B29" s="139"/>
      <c r="C29" s="139"/>
      <c r="D29" s="139"/>
      <c r="E29" s="139"/>
      <c r="F29" s="139"/>
      <c r="G29" s="139"/>
      <c r="H29" s="139"/>
      <c r="I29" s="139"/>
      <c r="J29" s="139"/>
      <c r="K29" s="139"/>
      <c r="L29" s="139"/>
      <c r="M29" s="139"/>
      <c r="N29" s="139"/>
      <c r="O29" s="140"/>
    </row>
    <row r="30" spans="1:15" ht="1.5" customHeight="1" x14ac:dyDescent="0.25"/>
  </sheetData>
  <mergeCells count="67">
    <mergeCell ref="A8:B8"/>
    <mergeCell ref="C8:O8"/>
    <mergeCell ref="A1:O1"/>
    <mergeCell ref="A2:B2"/>
    <mergeCell ref="C2:D2"/>
    <mergeCell ref="A3:B3"/>
    <mergeCell ref="C3:O3"/>
    <mergeCell ref="A4:B4"/>
    <mergeCell ref="C4:O4"/>
    <mergeCell ref="A5:B5"/>
    <mergeCell ref="C5:O5"/>
    <mergeCell ref="A6:B6"/>
    <mergeCell ref="A7:B7"/>
    <mergeCell ref="C7:O7"/>
    <mergeCell ref="A9:B9"/>
    <mergeCell ref="A10:B10"/>
    <mergeCell ref="A11:B11"/>
    <mergeCell ref="C11:O11"/>
    <mergeCell ref="A12:B12"/>
    <mergeCell ref="C12:O12"/>
    <mergeCell ref="A13:B13"/>
    <mergeCell ref="I13:J13"/>
    <mergeCell ref="J15:O15"/>
    <mergeCell ref="A16:B16"/>
    <mergeCell ref="C16:D16"/>
    <mergeCell ref="E16:F16"/>
    <mergeCell ref="G16:H16"/>
    <mergeCell ref="I16:J16"/>
    <mergeCell ref="K16:L16"/>
    <mergeCell ref="N17:N20"/>
    <mergeCell ref="O17:O21"/>
    <mergeCell ref="C18:D18"/>
    <mergeCell ref="E18:F18"/>
    <mergeCell ref="G18:H18"/>
    <mergeCell ref="I18:J18"/>
    <mergeCell ref="K18:L18"/>
    <mergeCell ref="C19:D19"/>
    <mergeCell ref="E19:F19"/>
    <mergeCell ref="G19:H19"/>
    <mergeCell ref="C17:D17"/>
    <mergeCell ref="E17:F17"/>
    <mergeCell ref="G17:H17"/>
    <mergeCell ref="I17:J17"/>
    <mergeCell ref="K17:L17"/>
    <mergeCell ref="I19:J19"/>
    <mergeCell ref="G20:H20"/>
    <mergeCell ref="I20:J20"/>
    <mergeCell ref="K20:L20"/>
    <mergeCell ref="A21:B21"/>
    <mergeCell ref="C21:D21"/>
    <mergeCell ref="E21:F21"/>
    <mergeCell ref="G21:H21"/>
    <mergeCell ref="I21:J21"/>
    <mergeCell ref="K21:L21"/>
    <mergeCell ref="A17:A20"/>
    <mergeCell ref="K19:L19"/>
    <mergeCell ref="C20:D20"/>
    <mergeCell ref="E20:F20"/>
    <mergeCell ref="A27:O27"/>
    <mergeCell ref="A28:O28"/>
    <mergeCell ref="A29:O29"/>
    <mergeCell ref="M21:N21"/>
    <mergeCell ref="A22:O22"/>
    <mergeCell ref="A23:O23"/>
    <mergeCell ref="A24:O24"/>
    <mergeCell ref="A25:O25"/>
    <mergeCell ref="A26:O26"/>
  </mergeCells>
  <pageMargins left="0.7" right="0.7" top="0.75" bottom="0.75" header="0.3" footer="0.3"/>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W31"/>
  <sheetViews>
    <sheetView rightToLeft="1" view="pageBreakPreview" topLeftCell="A19" zoomScaleNormal="100" zoomScaleSheetLayoutView="100" workbookViewId="0">
      <selection activeCell="M34" sqref="M34"/>
    </sheetView>
  </sheetViews>
  <sheetFormatPr defaultRowHeight="15" x14ac:dyDescent="0.25"/>
  <cols>
    <col min="1" max="1" width="8" customWidth="1"/>
    <col min="2" max="2" width="10.85546875" bestFit="1" customWidth="1"/>
    <col min="3" max="4" width="5" customWidth="1"/>
    <col min="5" max="6" width="4.42578125" customWidth="1"/>
    <col min="7" max="7" width="5" customWidth="1"/>
    <col min="8" max="8" width="4" customWidth="1"/>
    <col min="9" max="10" width="5.28515625" customWidth="1"/>
    <col min="11" max="12" width="3.42578125" customWidth="1"/>
    <col min="13" max="13" width="9.85546875" bestFit="1" customWidth="1"/>
    <col min="14" max="15" width="8.5703125" customWidth="1"/>
  </cols>
  <sheetData>
    <row r="1" spans="1:23" ht="30" x14ac:dyDescent="0.75">
      <c r="A1" s="158" t="s">
        <v>25</v>
      </c>
      <c r="B1" s="158"/>
      <c r="C1" s="158"/>
      <c r="D1" s="158"/>
      <c r="E1" s="158"/>
      <c r="F1" s="158"/>
      <c r="G1" s="158"/>
      <c r="H1" s="158"/>
      <c r="I1" s="158"/>
      <c r="J1" s="158"/>
      <c r="K1" s="158"/>
      <c r="L1" s="158"/>
      <c r="M1" s="158"/>
      <c r="N1" s="158"/>
      <c r="O1" s="158"/>
    </row>
    <row r="2" spans="1:23" ht="18.75" x14ac:dyDescent="0.5">
      <c r="A2" s="159" t="s">
        <v>0</v>
      </c>
      <c r="B2" s="159"/>
      <c r="C2" s="207"/>
      <c r="D2" s="207"/>
      <c r="E2" s="98"/>
      <c r="F2" s="98"/>
      <c r="G2" s="98"/>
      <c r="H2" s="98"/>
      <c r="I2" s="98"/>
      <c r="J2" s="98"/>
      <c r="K2" s="98"/>
      <c r="L2" s="98"/>
      <c r="M2" s="98"/>
      <c r="N2" s="98"/>
      <c r="O2" s="98"/>
    </row>
    <row r="3" spans="1:23" ht="21" x14ac:dyDescent="0.25">
      <c r="A3" s="173" t="s">
        <v>12</v>
      </c>
      <c r="B3" s="174"/>
      <c r="C3" s="175" t="s">
        <v>35</v>
      </c>
      <c r="D3" s="175"/>
      <c r="E3" s="175"/>
      <c r="F3" s="175"/>
      <c r="G3" s="175"/>
      <c r="H3" s="175"/>
      <c r="I3" s="175"/>
      <c r="J3" s="175"/>
      <c r="K3" s="175"/>
      <c r="L3" s="175"/>
      <c r="M3" s="175"/>
      <c r="N3" s="175"/>
      <c r="O3" s="176"/>
    </row>
    <row r="4" spans="1:23" ht="15.75" x14ac:dyDescent="0.25">
      <c r="A4" s="154" t="s">
        <v>13</v>
      </c>
      <c r="B4" s="155"/>
      <c r="C4" s="156" t="s">
        <v>133</v>
      </c>
      <c r="D4" s="156"/>
      <c r="E4" s="156"/>
      <c r="F4" s="156"/>
      <c r="G4" s="156"/>
      <c r="H4" s="156"/>
      <c r="I4" s="156"/>
      <c r="J4" s="156"/>
      <c r="K4" s="156"/>
      <c r="L4" s="156"/>
      <c r="M4" s="156"/>
      <c r="N4" s="156"/>
      <c r="O4" s="157"/>
    </row>
    <row r="5" spans="1:23" ht="15.75" x14ac:dyDescent="0.25">
      <c r="A5" s="154" t="s">
        <v>1</v>
      </c>
      <c r="B5" s="155"/>
      <c r="C5" s="156"/>
      <c r="D5" s="156"/>
      <c r="E5" s="156"/>
      <c r="F5" s="156"/>
      <c r="G5" s="156"/>
      <c r="H5" s="156"/>
      <c r="I5" s="156"/>
      <c r="J5" s="156"/>
      <c r="K5" s="156"/>
      <c r="L5" s="156"/>
      <c r="M5" s="156"/>
      <c r="N5" s="156"/>
      <c r="O5" s="157"/>
    </row>
    <row r="6" spans="1:23" ht="19.5" x14ac:dyDescent="0.45">
      <c r="A6" s="154" t="s">
        <v>19</v>
      </c>
      <c r="B6" s="155"/>
      <c r="C6" s="55" t="s">
        <v>24</v>
      </c>
      <c r="D6" s="5" t="s">
        <v>29</v>
      </c>
      <c r="E6" s="5"/>
      <c r="F6" s="5"/>
      <c r="G6" s="55" t="s">
        <v>27</v>
      </c>
      <c r="H6" s="7" t="s">
        <v>34</v>
      </c>
      <c r="I6" s="55" t="s">
        <v>33</v>
      </c>
      <c r="J6" s="5" t="s">
        <v>29</v>
      </c>
      <c r="K6" s="5"/>
      <c r="L6" s="5"/>
      <c r="M6" s="5"/>
      <c r="N6" s="5"/>
      <c r="O6" s="24"/>
      <c r="S6" s="22"/>
    </row>
    <row r="7" spans="1:23" ht="15.75" x14ac:dyDescent="0.25">
      <c r="A7" s="154" t="s">
        <v>14</v>
      </c>
      <c r="B7" s="155"/>
      <c r="C7" s="156" t="s">
        <v>135</v>
      </c>
      <c r="D7" s="156"/>
      <c r="E7" s="156"/>
      <c r="F7" s="156"/>
      <c r="G7" s="156"/>
      <c r="H7" s="156"/>
      <c r="I7" s="156"/>
      <c r="J7" s="156"/>
      <c r="K7" s="156"/>
      <c r="L7" s="156"/>
      <c r="M7" s="156"/>
      <c r="N7" s="156"/>
      <c r="O7" s="157"/>
    </row>
    <row r="8" spans="1:23" ht="15.75" x14ac:dyDescent="0.25">
      <c r="A8" s="154" t="s">
        <v>15</v>
      </c>
      <c r="B8" s="155"/>
      <c r="C8" s="156" t="s">
        <v>134</v>
      </c>
      <c r="D8" s="156"/>
      <c r="E8" s="156"/>
      <c r="F8" s="156"/>
      <c r="G8" s="156"/>
      <c r="H8" s="156"/>
      <c r="I8" s="156"/>
      <c r="J8" s="156"/>
      <c r="K8" s="156"/>
      <c r="L8" s="156"/>
      <c r="M8" s="156"/>
      <c r="N8" s="156"/>
      <c r="O8" s="157"/>
    </row>
    <row r="9" spans="1:23" ht="15.75" x14ac:dyDescent="0.25">
      <c r="A9" s="154" t="s">
        <v>16</v>
      </c>
      <c r="B9" s="155"/>
      <c r="C9" s="116"/>
      <c r="D9" s="116" t="s">
        <v>26</v>
      </c>
      <c r="E9" s="116"/>
      <c r="F9" s="116"/>
      <c r="G9" s="116"/>
      <c r="H9" s="6"/>
      <c r="I9" s="6"/>
      <c r="J9" s="6"/>
      <c r="K9" s="6"/>
      <c r="L9" s="6"/>
      <c r="M9" s="6"/>
      <c r="N9" s="6"/>
      <c r="O9" s="97"/>
    </row>
    <row r="10" spans="1:23" ht="19.5" x14ac:dyDescent="0.3">
      <c r="A10" s="154" t="s">
        <v>17</v>
      </c>
      <c r="B10" s="155"/>
      <c r="C10" s="115" t="s">
        <v>18</v>
      </c>
      <c r="D10" s="5" t="s">
        <v>29</v>
      </c>
      <c r="E10" s="5"/>
      <c r="F10" s="5"/>
      <c r="G10" s="115" t="s">
        <v>32</v>
      </c>
      <c r="H10" s="7" t="s">
        <v>34</v>
      </c>
      <c r="I10" s="120"/>
      <c r="J10" s="120"/>
      <c r="K10" s="120"/>
      <c r="L10" s="120"/>
      <c r="M10" s="120"/>
      <c r="N10" s="120"/>
      <c r="O10" s="25"/>
    </row>
    <row r="11" spans="1:23" ht="15.75" x14ac:dyDescent="0.25">
      <c r="A11" s="154" t="s">
        <v>3</v>
      </c>
      <c r="B11" s="155"/>
      <c r="C11" s="156"/>
      <c r="D11" s="156"/>
      <c r="E11" s="156"/>
      <c r="F11" s="156"/>
      <c r="G11" s="156"/>
      <c r="H11" s="156"/>
      <c r="I11" s="156"/>
      <c r="J11" s="156"/>
      <c r="K11" s="156"/>
      <c r="L11" s="156"/>
      <c r="M11" s="156"/>
      <c r="N11" s="156"/>
      <c r="O11" s="157"/>
    </row>
    <row r="12" spans="1:23" ht="15.75" x14ac:dyDescent="0.25">
      <c r="A12" s="154" t="s">
        <v>2</v>
      </c>
      <c r="B12" s="155"/>
      <c r="C12" s="156"/>
      <c r="D12" s="156"/>
      <c r="E12" s="156"/>
      <c r="F12" s="156"/>
      <c r="G12" s="156"/>
      <c r="H12" s="156"/>
      <c r="I12" s="156"/>
      <c r="J12" s="156"/>
      <c r="K12" s="156"/>
      <c r="L12" s="156"/>
      <c r="M12" s="156"/>
      <c r="N12" s="156"/>
      <c r="O12" s="157"/>
    </row>
    <row r="13" spans="1:23" ht="19.5" x14ac:dyDescent="0.25">
      <c r="A13" s="148" t="s">
        <v>20</v>
      </c>
      <c r="B13" s="149"/>
      <c r="C13" s="117" t="s">
        <v>21</v>
      </c>
      <c r="D13" s="27" t="s">
        <v>34</v>
      </c>
      <c r="E13" s="27"/>
      <c r="F13" s="27"/>
      <c r="G13" s="117" t="s">
        <v>22</v>
      </c>
      <c r="H13" s="28" t="s">
        <v>29</v>
      </c>
      <c r="I13" s="149" t="s">
        <v>23</v>
      </c>
      <c r="J13" s="149"/>
      <c r="K13" s="28" t="s">
        <v>29</v>
      </c>
      <c r="L13" s="28"/>
      <c r="M13" s="28"/>
      <c r="N13" s="28"/>
      <c r="O13" s="29"/>
    </row>
    <row r="14" spans="1:23" ht="21" x14ac:dyDescent="0.55000000000000004">
      <c r="A14" s="32" t="s">
        <v>4</v>
      </c>
      <c r="B14" s="32"/>
      <c r="C14" s="4"/>
      <c r="D14" s="3"/>
      <c r="E14" s="3"/>
      <c r="F14" s="3"/>
      <c r="G14" s="4"/>
      <c r="H14" s="3"/>
      <c r="I14" s="4"/>
      <c r="J14" s="3"/>
      <c r="K14" s="3"/>
      <c r="L14" s="3"/>
      <c r="M14" s="3"/>
      <c r="N14" s="3"/>
      <c r="O14" s="9"/>
    </row>
    <row r="15" spans="1:23" ht="25.5" x14ac:dyDescent="0.7">
      <c r="A15" s="1"/>
      <c r="B15" s="1"/>
      <c r="C15" s="2"/>
      <c r="D15" s="2"/>
      <c r="E15" s="2"/>
      <c r="F15" s="2"/>
      <c r="G15" s="2"/>
      <c r="H15" s="2"/>
      <c r="I15" s="2"/>
      <c r="J15" s="150" t="s">
        <v>28</v>
      </c>
      <c r="K15" s="150"/>
      <c r="L15" s="150"/>
      <c r="M15" s="150"/>
      <c r="N15" s="150"/>
      <c r="O15" s="150"/>
    </row>
    <row r="16" spans="1:23" ht="90" customHeight="1" x14ac:dyDescent="0.45">
      <c r="A16" s="151" t="s">
        <v>5</v>
      </c>
      <c r="B16" s="151"/>
      <c r="C16" s="152" t="s">
        <v>86</v>
      </c>
      <c r="D16" s="153"/>
      <c r="E16" s="153" t="s">
        <v>84</v>
      </c>
      <c r="F16" s="153"/>
      <c r="G16" s="153" t="s">
        <v>6</v>
      </c>
      <c r="H16" s="153"/>
      <c r="I16" s="153" t="s">
        <v>7</v>
      </c>
      <c r="J16" s="153"/>
      <c r="K16" s="153" t="s">
        <v>85</v>
      </c>
      <c r="L16" s="153"/>
      <c r="M16" s="118" t="s">
        <v>87</v>
      </c>
      <c r="N16" s="118" t="s">
        <v>88</v>
      </c>
      <c r="O16" s="118" t="s">
        <v>31</v>
      </c>
      <c r="U16" s="8"/>
      <c r="W16" s="22"/>
    </row>
    <row r="17" spans="1:19" ht="18" customHeight="1" x14ac:dyDescent="0.25">
      <c r="A17" s="193" t="s">
        <v>89</v>
      </c>
      <c r="B17" s="124" t="s">
        <v>90</v>
      </c>
      <c r="C17" s="186"/>
      <c r="D17" s="187"/>
      <c r="E17" s="205">
        <v>800</v>
      </c>
      <c r="F17" s="206"/>
      <c r="G17" s="205"/>
      <c r="H17" s="206"/>
      <c r="I17" s="205"/>
      <c r="J17" s="206"/>
      <c r="K17" s="184"/>
      <c r="L17" s="185"/>
      <c r="M17" s="48"/>
      <c r="N17" s="147">
        <f>M20+M18</f>
        <v>0</v>
      </c>
      <c r="O17" s="145"/>
    </row>
    <row r="18" spans="1:19" ht="18" x14ac:dyDescent="0.25">
      <c r="A18" s="194"/>
      <c r="B18" s="125" t="s">
        <v>91</v>
      </c>
      <c r="C18" s="199"/>
      <c r="D18" s="200"/>
      <c r="E18" s="201">
        <v>0</v>
      </c>
      <c r="F18" s="202"/>
      <c r="G18" s="201"/>
      <c r="H18" s="202"/>
      <c r="I18" s="201"/>
      <c r="J18" s="202"/>
      <c r="K18" s="203"/>
      <c r="L18" s="204"/>
      <c r="M18" s="54">
        <f>SUM(C18:L18)</f>
        <v>0</v>
      </c>
      <c r="N18" s="147"/>
      <c r="O18" s="145"/>
    </row>
    <row r="19" spans="1:19" ht="18" x14ac:dyDescent="0.25">
      <c r="A19" s="195"/>
      <c r="B19" s="124" t="s">
        <v>92</v>
      </c>
      <c r="C19" s="186"/>
      <c r="D19" s="187"/>
      <c r="E19" s="186"/>
      <c r="F19" s="187"/>
      <c r="G19" s="186"/>
      <c r="H19" s="187"/>
      <c r="I19" s="186"/>
      <c r="J19" s="187"/>
      <c r="K19" s="186"/>
      <c r="L19" s="187"/>
      <c r="M19" s="48"/>
      <c r="N19" s="147"/>
      <c r="O19" s="145"/>
    </row>
    <row r="20" spans="1:19" ht="18" x14ac:dyDescent="0.25">
      <c r="A20" s="196"/>
      <c r="B20" s="126" t="s">
        <v>93</v>
      </c>
      <c r="C20" s="197"/>
      <c r="D20" s="198"/>
      <c r="E20" s="191"/>
      <c r="F20" s="192"/>
      <c r="G20" s="191"/>
      <c r="H20" s="192"/>
      <c r="I20" s="191"/>
      <c r="J20" s="192"/>
      <c r="K20" s="191"/>
      <c r="L20" s="192"/>
      <c r="M20" s="54">
        <f>SUM(C20:L20)</f>
        <v>0</v>
      </c>
      <c r="N20" s="147"/>
      <c r="O20" s="145"/>
    </row>
    <row r="21" spans="1:19" ht="29.25" customHeight="1" x14ac:dyDescent="0.25">
      <c r="A21" s="144" t="s">
        <v>30</v>
      </c>
      <c r="B21" s="144"/>
      <c r="C21" s="144"/>
      <c r="D21" s="144"/>
      <c r="E21" s="144"/>
      <c r="F21" s="144"/>
      <c r="G21" s="144"/>
      <c r="H21" s="144"/>
      <c r="I21" s="144"/>
      <c r="J21" s="144"/>
      <c r="K21" s="144"/>
      <c r="L21" s="144"/>
      <c r="M21" s="141"/>
      <c r="N21" s="141"/>
      <c r="O21" s="145"/>
    </row>
    <row r="22" spans="1:19" ht="21" x14ac:dyDescent="0.25">
      <c r="A22" s="142" t="s">
        <v>8</v>
      </c>
      <c r="B22" s="142"/>
      <c r="C22" s="142"/>
      <c r="D22" s="142"/>
      <c r="E22" s="142"/>
      <c r="F22" s="142"/>
      <c r="G22" s="142"/>
      <c r="H22" s="142"/>
      <c r="I22" s="142"/>
      <c r="J22" s="142"/>
      <c r="K22" s="142"/>
      <c r="L22" s="142"/>
      <c r="M22" s="142"/>
      <c r="N22" s="142"/>
      <c r="O22" s="142"/>
    </row>
    <row r="23" spans="1:19" ht="41.25" customHeight="1" x14ac:dyDescent="0.25">
      <c r="A23" s="134" t="s">
        <v>136</v>
      </c>
      <c r="B23" s="135"/>
      <c r="C23" s="135"/>
      <c r="D23" s="135"/>
      <c r="E23" s="135"/>
      <c r="F23" s="135"/>
      <c r="G23" s="135"/>
      <c r="H23" s="135"/>
      <c r="I23" s="135"/>
      <c r="J23" s="135"/>
      <c r="K23" s="135"/>
      <c r="L23" s="135"/>
      <c r="M23" s="135"/>
      <c r="N23" s="135"/>
      <c r="O23" s="136"/>
      <c r="R23" s="89"/>
    </row>
    <row r="24" spans="1:19" ht="21" x14ac:dyDescent="0.25">
      <c r="A24" s="142" t="s">
        <v>9</v>
      </c>
      <c r="B24" s="142"/>
      <c r="C24" s="142"/>
      <c r="D24" s="142"/>
      <c r="E24" s="142"/>
      <c r="F24" s="142"/>
      <c r="G24" s="142"/>
      <c r="H24" s="142"/>
      <c r="I24" s="142"/>
      <c r="J24" s="142"/>
      <c r="K24" s="142"/>
      <c r="L24" s="142"/>
      <c r="M24" s="142"/>
      <c r="N24" s="142"/>
      <c r="O24" s="142"/>
    </row>
    <row r="25" spans="1:19" ht="59.25" customHeight="1" x14ac:dyDescent="0.25">
      <c r="A25" s="134" t="s">
        <v>72</v>
      </c>
      <c r="B25" s="135"/>
      <c r="C25" s="135"/>
      <c r="D25" s="135"/>
      <c r="E25" s="135"/>
      <c r="F25" s="135"/>
      <c r="G25" s="135"/>
      <c r="H25" s="135"/>
      <c r="I25" s="135"/>
      <c r="J25" s="135"/>
      <c r="K25" s="135"/>
      <c r="L25" s="135"/>
      <c r="M25" s="135"/>
      <c r="N25" s="135"/>
      <c r="O25" s="136"/>
    </row>
    <row r="26" spans="1:19" ht="21" x14ac:dyDescent="0.25">
      <c r="A26" s="142" t="s">
        <v>10</v>
      </c>
      <c r="B26" s="142"/>
      <c r="C26" s="142"/>
      <c r="D26" s="142"/>
      <c r="E26" s="142"/>
      <c r="F26" s="142"/>
      <c r="G26" s="142"/>
      <c r="H26" s="142"/>
      <c r="I26" s="142"/>
      <c r="J26" s="142"/>
      <c r="K26" s="142"/>
      <c r="L26" s="142"/>
      <c r="M26" s="142"/>
      <c r="N26" s="142"/>
      <c r="O26" s="142"/>
    </row>
    <row r="27" spans="1:19" ht="50.25" customHeight="1" x14ac:dyDescent="0.55000000000000004">
      <c r="A27" s="190" t="s">
        <v>157</v>
      </c>
      <c r="B27" s="190"/>
      <c r="C27" s="190"/>
      <c r="D27" s="190"/>
      <c r="E27" s="190"/>
      <c r="F27" s="190"/>
      <c r="G27" s="190"/>
      <c r="H27" s="190"/>
      <c r="I27" s="190"/>
      <c r="J27" s="190"/>
      <c r="K27" s="190"/>
      <c r="L27" s="190"/>
      <c r="M27" s="190"/>
      <c r="N27" s="190"/>
      <c r="O27" s="190"/>
      <c r="P27" s="133"/>
      <c r="Q27" s="133"/>
      <c r="R27" s="133"/>
      <c r="S27" s="133"/>
    </row>
    <row r="28" spans="1:19" ht="24" x14ac:dyDescent="0.55000000000000004">
      <c r="A28" s="190"/>
      <c r="B28" s="190"/>
      <c r="C28" s="190"/>
      <c r="D28" s="190"/>
      <c r="E28" s="190"/>
      <c r="F28" s="190"/>
      <c r="G28" s="190"/>
      <c r="H28" s="190"/>
      <c r="I28" s="190"/>
      <c r="J28" s="190"/>
      <c r="K28" s="190"/>
      <c r="L28" s="190"/>
      <c r="M28" s="190"/>
      <c r="N28" s="190"/>
      <c r="O28" s="190"/>
      <c r="P28" s="133"/>
      <c r="Q28" s="133"/>
      <c r="R28" s="133"/>
      <c r="S28" s="133"/>
    </row>
    <row r="29" spans="1:19" ht="24" x14ac:dyDescent="0.55000000000000004">
      <c r="A29" s="190"/>
      <c r="B29" s="190"/>
      <c r="C29" s="190"/>
      <c r="D29" s="190"/>
      <c r="E29" s="190"/>
      <c r="F29" s="190"/>
      <c r="G29" s="190"/>
      <c r="H29" s="190"/>
      <c r="I29" s="190"/>
      <c r="J29" s="190"/>
      <c r="K29" s="190"/>
      <c r="L29" s="190"/>
      <c r="M29" s="190"/>
      <c r="N29" s="190"/>
      <c r="O29" s="190"/>
      <c r="P29" s="133"/>
      <c r="Q29" s="133"/>
      <c r="R29" s="133"/>
      <c r="S29" s="133"/>
    </row>
    <row r="30" spans="1:19" ht="18" x14ac:dyDescent="0.45">
      <c r="A30" s="22"/>
      <c r="B30" s="22"/>
      <c r="C30" s="22"/>
      <c r="D30" s="22"/>
      <c r="E30" s="22"/>
      <c r="F30" s="22"/>
      <c r="G30" s="22"/>
      <c r="H30" s="22"/>
      <c r="I30" s="22"/>
      <c r="J30" s="22"/>
      <c r="K30" s="22"/>
      <c r="L30" s="22"/>
      <c r="M30" s="22"/>
      <c r="N30" s="22"/>
      <c r="O30" s="22"/>
    </row>
    <row r="31" spans="1:19" ht="18" x14ac:dyDescent="0.45">
      <c r="A31" s="22"/>
      <c r="B31" s="22"/>
      <c r="C31" s="22"/>
      <c r="D31" s="22"/>
      <c r="E31" s="22"/>
      <c r="F31" s="22"/>
      <c r="G31" s="22"/>
      <c r="H31" s="22"/>
      <c r="I31" s="22"/>
      <c r="J31" s="22"/>
      <c r="K31" s="22"/>
      <c r="L31" s="22"/>
      <c r="M31" s="22"/>
      <c r="N31" s="22"/>
      <c r="O31" s="22"/>
    </row>
  </sheetData>
  <mergeCells count="65">
    <mergeCell ref="A8:B8"/>
    <mergeCell ref="C8:O8"/>
    <mergeCell ref="A1:O1"/>
    <mergeCell ref="A2:B2"/>
    <mergeCell ref="C2:D2"/>
    <mergeCell ref="A3:B3"/>
    <mergeCell ref="C3:O3"/>
    <mergeCell ref="A4:B4"/>
    <mergeCell ref="C4:O4"/>
    <mergeCell ref="A5:B5"/>
    <mergeCell ref="C5:O5"/>
    <mergeCell ref="A6:B6"/>
    <mergeCell ref="A7:B7"/>
    <mergeCell ref="C7:O7"/>
    <mergeCell ref="A9:B9"/>
    <mergeCell ref="A10:B10"/>
    <mergeCell ref="A11:B11"/>
    <mergeCell ref="C11:O11"/>
    <mergeCell ref="A12:B12"/>
    <mergeCell ref="C12:O12"/>
    <mergeCell ref="A13:B13"/>
    <mergeCell ref="I13:J13"/>
    <mergeCell ref="J15:O15"/>
    <mergeCell ref="A16:B16"/>
    <mergeCell ref="C16:D16"/>
    <mergeCell ref="E16:F16"/>
    <mergeCell ref="G16:H16"/>
    <mergeCell ref="I16:J16"/>
    <mergeCell ref="K16:L16"/>
    <mergeCell ref="N17:N20"/>
    <mergeCell ref="O17:O21"/>
    <mergeCell ref="C18:D18"/>
    <mergeCell ref="E18:F18"/>
    <mergeCell ref="G18:H18"/>
    <mergeCell ref="I18:J18"/>
    <mergeCell ref="K18:L18"/>
    <mergeCell ref="C19:D19"/>
    <mergeCell ref="E19:F19"/>
    <mergeCell ref="G19:H19"/>
    <mergeCell ref="C17:D17"/>
    <mergeCell ref="E17:F17"/>
    <mergeCell ref="G17:H17"/>
    <mergeCell ref="I17:J17"/>
    <mergeCell ref="K17:L17"/>
    <mergeCell ref="I19:J19"/>
    <mergeCell ref="G20:H20"/>
    <mergeCell ref="I20:J20"/>
    <mergeCell ref="K20:L20"/>
    <mergeCell ref="A21:B21"/>
    <mergeCell ref="C21:D21"/>
    <mergeCell ref="E21:F21"/>
    <mergeCell ref="G21:H21"/>
    <mergeCell ref="I21:J21"/>
    <mergeCell ref="K21:L21"/>
    <mergeCell ref="A17:A20"/>
    <mergeCell ref="K19:L19"/>
    <mergeCell ref="C20:D20"/>
    <mergeCell ref="E20:F20"/>
    <mergeCell ref="A26:O26"/>
    <mergeCell ref="A27:O29"/>
    <mergeCell ref="M21:N21"/>
    <mergeCell ref="A22:O22"/>
    <mergeCell ref="A23:O23"/>
    <mergeCell ref="A24:O24"/>
    <mergeCell ref="A25:O25"/>
  </mergeCells>
  <pageMargins left="0.7" right="0.7" top="0.75" bottom="0.75" header="0.3" footer="0.3"/>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V29"/>
  <sheetViews>
    <sheetView rightToLeft="1" view="pageBreakPreview" topLeftCell="A16" zoomScaleNormal="100" zoomScaleSheetLayoutView="100" workbookViewId="0">
      <selection activeCell="Q16" sqref="Q16"/>
    </sheetView>
  </sheetViews>
  <sheetFormatPr defaultRowHeight="15" x14ac:dyDescent="0.25"/>
  <cols>
    <col min="1" max="1" width="8" customWidth="1"/>
    <col min="2" max="2" width="10.85546875" bestFit="1" customWidth="1"/>
    <col min="3" max="4" width="5" customWidth="1"/>
    <col min="5" max="6" width="4.42578125" customWidth="1"/>
    <col min="7" max="7" width="5" customWidth="1"/>
    <col min="8" max="8" width="4" customWidth="1"/>
    <col min="9" max="10" width="5.28515625" customWidth="1"/>
    <col min="11" max="12" width="3.42578125" customWidth="1"/>
    <col min="13" max="13" width="9.85546875" bestFit="1" customWidth="1"/>
    <col min="14" max="15" width="8.5703125" customWidth="1"/>
  </cols>
  <sheetData>
    <row r="1" spans="1:22" ht="30" x14ac:dyDescent="0.75">
      <c r="A1" s="158" t="s">
        <v>25</v>
      </c>
      <c r="B1" s="158"/>
      <c r="C1" s="158"/>
      <c r="D1" s="158"/>
      <c r="E1" s="158"/>
      <c r="F1" s="158"/>
      <c r="G1" s="158"/>
      <c r="H1" s="158"/>
      <c r="I1" s="158"/>
      <c r="J1" s="158"/>
      <c r="K1" s="158"/>
      <c r="L1" s="158"/>
      <c r="M1" s="158"/>
      <c r="N1" s="158"/>
      <c r="O1" s="158"/>
    </row>
    <row r="2" spans="1:22" ht="17.25" x14ac:dyDescent="0.4">
      <c r="A2" s="159" t="s">
        <v>0</v>
      </c>
      <c r="B2" s="159"/>
      <c r="C2" s="160"/>
      <c r="D2" s="160"/>
      <c r="E2" s="23"/>
      <c r="F2" s="23"/>
      <c r="G2" s="23"/>
      <c r="H2" s="23"/>
      <c r="I2" s="23"/>
      <c r="J2" s="23"/>
      <c r="K2" s="23"/>
      <c r="L2" s="23"/>
      <c r="M2" s="23"/>
      <c r="N2" s="23"/>
      <c r="O2" s="23"/>
    </row>
    <row r="3" spans="1:22" ht="21" x14ac:dyDescent="0.25">
      <c r="A3" s="173" t="s">
        <v>12</v>
      </c>
      <c r="B3" s="174"/>
      <c r="C3" s="175" t="s">
        <v>35</v>
      </c>
      <c r="D3" s="175"/>
      <c r="E3" s="175"/>
      <c r="F3" s="175"/>
      <c r="G3" s="175"/>
      <c r="H3" s="175"/>
      <c r="I3" s="175"/>
      <c r="J3" s="175"/>
      <c r="K3" s="175"/>
      <c r="L3" s="175"/>
      <c r="M3" s="175"/>
      <c r="N3" s="175"/>
      <c r="O3" s="176"/>
    </row>
    <row r="4" spans="1:22" ht="15.75" x14ac:dyDescent="0.25">
      <c r="A4" s="154" t="s">
        <v>13</v>
      </c>
      <c r="B4" s="155"/>
      <c r="C4" s="156" t="s">
        <v>116</v>
      </c>
      <c r="D4" s="156"/>
      <c r="E4" s="156"/>
      <c r="F4" s="156"/>
      <c r="G4" s="156"/>
      <c r="H4" s="156"/>
      <c r="I4" s="156"/>
      <c r="J4" s="156"/>
      <c r="K4" s="156"/>
      <c r="L4" s="156"/>
      <c r="M4" s="156"/>
      <c r="N4" s="156"/>
      <c r="O4" s="157"/>
    </row>
    <row r="5" spans="1:22" ht="15.75" x14ac:dyDescent="0.25">
      <c r="A5" s="154" t="s">
        <v>1</v>
      </c>
      <c r="B5" s="155"/>
      <c r="C5" s="156"/>
      <c r="D5" s="156"/>
      <c r="E5" s="156"/>
      <c r="F5" s="156"/>
      <c r="G5" s="156"/>
      <c r="H5" s="156"/>
      <c r="I5" s="156"/>
      <c r="J5" s="156"/>
      <c r="K5" s="156"/>
      <c r="L5" s="156"/>
      <c r="M5" s="156"/>
      <c r="N5" s="156"/>
      <c r="O5" s="157"/>
    </row>
    <row r="6" spans="1:22" ht="19.5" x14ac:dyDescent="0.45">
      <c r="A6" s="154" t="s">
        <v>19</v>
      </c>
      <c r="B6" s="155"/>
      <c r="C6" s="55" t="s">
        <v>24</v>
      </c>
      <c r="D6" s="7" t="s">
        <v>34</v>
      </c>
      <c r="E6" s="5"/>
      <c r="F6" s="5"/>
      <c r="G6" s="55" t="s">
        <v>27</v>
      </c>
      <c r="H6" s="7" t="s">
        <v>34</v>
      </c>
      <c r="I6" s="55" t="s">
        <v>33</v>
      </c>
      <c r="J6" s="5" t="s">
        <v>29</v>
      </c>
      <c r="K6" s="5"/>
      <c r="L6" s="5"/>
      <c r="M6" s="5"/>
      <c r="N6" s="5"/>
      <c r="O6" s="24"/>
      <c r="S6" s="22"/>
    </row>
    <row r="7" spans="1:22" ht="15.75" x14ac:dyDescent="0.25">
      <c r="A7" s="154" t="s">
        <v>14</v>
      </c>
      <c r="B7" s="155"/>
      <c r="C7" s="156" t="s">
        <v>68</v>
      </c>
      <c r="D7" s="156"/>
      <c r="E7" s="156"/>
      <c r="F7" s="156"/>
      <c r="G7" s="156"/>
      <c r="H7" s="156"/>
      <c r="I7" s="156"/>
      <c r="J7" s="156"/>
      <c r="K7" s="156"/>
      <c r="L7" s="156"/>
      <c r="M7" s="156"/>
      <c r="N7" s="156"/>
      <c r="O7" s="157"/>
    </row>
    <row r="8" spans="1:22" ht="15.75" x14ac:dyDescent="0.25">
      <c r="A8" s="154" t="s">
        <v>15</v>
      </c>
      <c r="B8" s="155"/>
      <c r="C8" s="156" t="s">
        <v>116</v>
      </c>
      <c r="D8" s="156"/>
      <c r="E8" s="156"/>
      <c r="F8" s="156"/>
      <c r="G8" s="156"/>
      <c r="H8" s="156"/>
      <c r="I8" s="156"/>
      <c r="J8" s="156"/>
      <c r="K8" s="156"/>
      <c r="L8" s="156"/>
      <c r="M8" s="156"/>
      <c r="N8" s="156"/>
      <c r="O8" s="157"/>
    </row>
    <row r="9" spans="1:22" ht="15.75" x14ac:dyDescent="0.25">
      <c r="A9" s="154" t="s">
        <v>16</v>
      </c>
      <c r="B9" s="155"/>
      <c r="C9" s="72">
        <v>1390</v>
      </c>
      <c r="D9" s="72" t="s">
        <v>26</v>
      </c>
      <c r="E9" s="72"/>
      <c r="F9" s="72"/>
      <c r="G9" s="72">
        <v>1399</v>
      </c>
      <c r="H9" s="12"/>
      <c r="I9" s="12"/>
      <c r="J9" s="12"/>
      <c r="K9" s="12"/>
      <c r="L9" s="12"/>
      <c r="M9" s="12"/>
      <c r="N9" s="12"/>
      <c r="O9" s="53"/>
    </row>
    <row r="10" spans="1:22" ht="19.5" x14ac:dyDescent="0.3">
      <c r="A10" s="154" t="s">
        <v>17</v>
      </c>
      <c r="B10" s="155"/>
      <c r="C10" s="71" t="s">
        <v>18</v>
      </c>
      <c r="D10" s="5" t="s">
        <v>29</v>
      </c>
      <c r="E10" s="5"/>
      <c r="F10" s="5"/>
      <c r="G10" s="71" t="s">
        <v>32</v>
      </c>
      <c r="H10" s="7" t="s">
        <v>34</v>
      </c>
      <c r="I10" s="76"/>
      <c r="J10" s="76"/>
      <c r="K10" s="76"/>
      <c r="L10" s="76"/>
      <c r="M10" s="76"/>
      <c r="N10" s="76"/>
      <c r="O10" s="25"/>
      <c r="V10" s="89"/>
    </row>
    <row r="11" spans="1:22" ht="15.75" x14ac:dyDescent="0.25">
      <c r="A11" s="154" t="s">
        <v>3</v>
      </c>
      <c r="B11" s="155"/>
      <c r="C11" s="156" t="s">
        <v>43</v>
      </c>
      <c r="D11" s="156"/>
      <c r="E11" s="156"/>
      <c r="F11" s="156"/>
      <c r="G11" s="156"/>
      <c r="H11" s="156"/>
      <c r="I11" s="156"/>
      <c r="J11" s="156"/>
      <c r="K11" s="156"/>
      <c r="L11" s="156"/>
      <c r="M11" s="156"/>
      <c r="N11" s="156"/>
      <c r="O11" s="157"/>
    </row>
    <row r="12" spans="1:22" ht="15.75" x14ac:dyDescent="0.25">
      <c r="A12" s="154" t="s">
        <v>2</v>
      </c>
      <c r="B12" s="155"/>
      <c r="C12" s="156" t="s">
        <v>69</v>
      </c>
      <c r="D12" s="156"/>
      <c r="E12" s="156"/>
      <c r="F12" s="156"/>
      <c r="G12" s="156"/>
      <c r="H12" s="156"/>
      <c r="I12" s="156"/>
      <c r="J12" s="156"/>
      <c r="K12" s="156"/>
      <c r="L12" s="156"/>
      <c r="M12" s="156"/>
      <c r="N12" s="156"/>
      <c r="O12" s="157"/>
    </row>
    <row r="13" spans="1:22" ht="19.5" x14ac:dyDescent="0.25">
      <c r="A13" s="148" t="s">
        <v>20</v>
      </c>
      <c r="B13" s="149"/>
      <c r="C13" s="73" t="s">
        <v>21</v>
      </c>
      <c r="D13" s="27" t="s">
        <v>34</v>
      </c>
      <c r="E13" s="27"/>
      <c r="F13" s="27"/>
      <c r="G13" s="73" t="s">
        <v>22</v>
      </c>
      <c r="H13" s="28" t="s">
        <v>29</v>
      </c>
      <c r="I13" s="149" t="s">
        <v>23</v>
      </c>
      <c r="J13" s="149"/>
      <c r="K13" s="28" t="s">
        <v>29</v>
      </c>
      <c r="L13" s="28"/>
      <c r="M13" s="28"/>
      <c r="N13" s="28"/>
      <c r="O13" s="29"/>
    </row>
    <row r="14" spans="1:22" ht="21" x14ac:dyDescent="0.55000000000000004">
      <c r="A14" s="32" t="s">
        <v>4</v>
      </c>
      <c r="B14" s="32"/>
      <c r="C14" s="15"/>
      <c r="D14" s="74"/>
      <c r="E14" s="74"/>
      <c r="F14" s="74"/>
      <c r="G14" s="15"/>
      <c r="H14" s="74"/>
      <c r="I14" s="15"/>
      <c r="J14" s="74"/>
      <c r="K14" s="74"/>
      <c r="L14" s="74"/>
      <c r="M14" s="74"/>
      <c r="N14" s="74"/>
      <c r="O14" s="17"/>
    </row>
    <row r="15" spans="1:22" ht="18.75" x14ac:dyDescent="0.45">
      <c r="A15" s="14"/>
      <c r="B15" s="14"/>
      <c r="C15" s="18"/>
      <c r="D15" s="18"/>
      <c r="E15" s="18"/>
      <c r="F15" s="18"/>
      <c r="G15" s="18"/>
      <c r="H15" s="18"/>
      <c r="I15" s="18"/>
      <c r="J15" s="150" t="s">
        <v>28</v>
      </c>
      <c r="K15" s="150"/>
      <c r="L15" s="150"/>
      <c r="M15" s="150"/>
      <c r="N15" s="150"/>
      <c r="O15" s="150"/>
    </row>
    <row r="16" spans="1:22" ht="90" customHeight="1" x14ac:dyDescent="0.25">
      <c r="A16" s="151" t="s">
        <v>5</v>
      </c>
      <c r="B16" s="151"/>
      <c r="C16" s="152" t="s">
        <v>86</v>
      </c>
      <c r="D16" s="153"/>
      <c r="E16" s="153" t="s">
        <v>84</v>
      </c>
      <c r="F16" s="153"/>
      <c r="G16" s="153" t="s">
        <v>6</v>
      </c>
      <c r="H16" s="153"/>
      <c r="I16" s="153" t="s">
        <v>7</v>
      </c>
      <c r="J16" s="153"/>
      <c r="K16" s="153" t="s">
        <v>85</v>
      </c>
      <c r="L16" s="153"/>
      <c r="M16" s="75" t="s">
        <v>87</v>
      </c>
      <c r="N16" s="75" t="s">
        <v>88</v>
      </c>
      <c r="O16" s="75" t="s">
        <v>31</v>
      </c>
      <c r="V16" s="90"/>
    </row>
    <row r="17" spans="1:18" ht="18" customHeight="1" x14ac:dyDescent="0.25">
      <c r="A17" s="193" t="s">
        <v>89</v>
      </c>
      <c r="B17" s="124" t="s">
        <v>90</v>
      </c>
      <c r="C17" s="186"/>
      <c r="D17" s="187"/>
      <c r="E17" s="205">
        <v>3000</v>
      </c>
      <c r="F17" s="206"/>
      <c r="G17" s="205"/>
      <c r="H17" s="206"/>
      <c r="I17" s="205"/>
      <c r="J17" s="206"/>
      <c r="K17" s="184">
        <v>10000</v>
      </c>
      <c r="L17" s="185"/>
      <c r="M17" s="48"/>
      <c r="N17" s="147">
        <f>M20+M18</f>
        <v>45460</v>
      </c>
      <c r="O17" s="145">
        <v>100000</v>
      </c>
    </row>
    <row r="18" spans="1:18" ht="18.75" customHeight="1" x14ac:dyDescent="0.25">
      <c r="A18" s="194"/>
      <c r="B18" s="125" t="s">
        <v>91</v>
      </c>
      <c r="C18" s="199">
        <v>14135</v>
      </c>
      <c r="D18" s="200"/>
      <c r="E18" s="201">
        <v>3000</v>
      </c>
      <c r="F18" s="202"/>
      <c r="G18" s="201"/>
      <c r="H18" s="202"/>
      <c r="I18" s="201"/>
      <c r="J18" s="202"/>
      <c r="K18" s="203">
        <v>8000</v>
      </c>
      <c r="L18" s="204"/>
      <c r="M18" s="131">
        <f>SUM(C18:L18)</f>
        <v>25135</v>
      </c>
      <c r="N18" s="147"/>
      <c r="O18" s="145"/>
    </row>
    <row r="19" spans="1:18" ht="18" customHeight="1" x14ac:dyDescent="0.25">
      <c r="A19" s="195"/>
      <c r="B19" s="124" t="s">
        <v>92</v>
      </c>
      <c r="C19" s="186"/>
      <c r="D19" s="187"/>
      <c r="E19" s="186">
        <v>19500</v>
      </c>
      <c r="F19" s="187"/>
      <c r="G19" s="186"/>
      <c r="H19" s="187"/>
      <c r="I19" s="186">
        <v>18000</v>
      </c>
      <c r="J19" s="187"/>
      <c r="K19" s="186">
        <v>35400</v>
      </c>
      <c r="L19" s="187"/>
      <c r="M19" s="48"/>
      <c r="N19" s="147"/>
      <c r="O19" s="145"/>
    </row>
    <row r="20" spans="1:18" ht="18" customHeight="1" x14ac:dyDescent="0.25">
      <c r="A20" s="196"/>
      <c r="B20" s="126" t="s">
        <v>93</v>
      </c>
      <c r="C20" s="197">
        <v>0</v>
      </c>
      <c r="D20" s="198"/>
      <c r="E20" s="191">
        <v>9588</v>
      </c>
      <c r="F20" s="192"/>
      <c r="G20" s="191"/>
      <c r="H20" s="192"/>
      <c r="I20" s="191">
        <v>5427</v>
      </c>
      <c r="J20" s="192"/>
      <c r="K20" s="191">
        <v>5310</v>
      </c>
      <c r="L20" s="192"/>
      <c r="M20" s="132">
        <f>SUM(C20:L20)</f>
        <v>20325</v>
      </c>
      <c r="N20" s="147"/>
      <c r="O20" s="145"/>
    </row>
    <row r="21" spans="1:18" ht="29.25" customHeight="1" x14ac:dyDescent="0.25">
      <c r="A21" s="144" t="s">
        <v>30</v>
      </c>
      <c r="B21" s="144"/>
      <c r="C21" s="144">
        <v>70</v>
      </c>
      <c r="D21" s="144"/>
      <c r="E21" s="144">
        <v>75</v>
      </c>
      <c r="F21" s="144"/>
      <c r="G21" s="144">
        <v>75</v>
      </c>
      <c r="H21" s="144"/>
      <c r="I21" s="144">
        <v>80</v>
      </c>
      <c r="J21" s="144"/>
      <c r="K21" s="144">
        <v>81</v>
      </c>
      <c r="L21" s="144"/>
      <c r="M21" s="141"/>
      <c r="N21" s="141"/>
      <c r="O21" s="145"/>
      <c r="R21" s="8"/>
    </row>
    <row r="22" spans="1:18" ht="21" x14ac:dyDescent="0.25">
      <c r="A22" s="142" t="s">
        <v>8</v>
      </c>
      <c r="B22" s="142"/>
      <c r="C22" s="142"/>
      <c r="D22" s="142"/>
      <c r="E22" s="142"/>
      <c r="F22" s="142"/>
      <c r="G22" s="142"/>
      <c r="H22" s="142"/>
      <c r="I22" s="142"/>
      <c r="J22" s="142"/>
      <c r="K22" s="142"/>
      <c r="L22" s="142"/>
      <c r="M22" s="142"/>
      <c r="N22" s="142"/>
      <c r="O22" s="142"/>
    </row>
    <row r="23" spans="1:18" ht="30.75" customHeight="1" x14ac:dyDescent="0.25">
      <c r="A23" s="134" t="s">
        <v>70</v>
      </c>
      <c r="B23" s="135"/>
      <c r="C23" s="135"/>
      <c r="D23" s="135"/>
      <c r="E23" s="135"/>
      <c r="F23" s="135"/>
      <c r="G23" s="135"/>
      <c r="H23" s="135"/>
      <c r="I23" s="135"/>
      <c r="J23" s="135"/>
      <c r="K23" s="135"/>
      <c r="L23" s="135"/>
      <c r="M23" s="135"/>
      <c r="N23" s="135"/>
      <c r="O23" s="136"/>
    </row>
    <row r="24" spans="1:18" ht="21" x14ac:dyDescent="0.25">
      <c r="A24" s="142" t="s">
        <v>9</v>
      </c>
      <c r="B24" s="142"/>
      <c r="C24" s="142"/>
      <c r="D24" s="142"/>
      <c r="E24" s="142"/>
      <c r="F24" s="142"/>
      <c r="G24" s="142"/>
      <c r="H24" s="142"/>
      <c r="I24" s="142"/>
      <c r="J24" s="142"/>
      <c r="K24" s="142"/>
      <c r="L24" s="142"/>
      <c r="M24" s="142"/>
      <c r="N24" s="142"/>
      <c r="O24" s="142"/>
    </row>
    <row r="25" spans="1:18" ht="38.25" customHeight="1" x14ac:dyDescent="0.25">
      <c r="A25" s="134" t="s">
        <v>71</v>
      </c>
      <c r="B25" s="135"/>
      <c r="C25" s="135"/>
      <c r="D25" s="135"/>
      <c r="E25" s="135"/>
      <c r="F25" s="135"/>
      <c r="G25" s="135"/>
      <c r="H25" s="135"/>
      <c r="I25" s="135"/>
      <c r="J25" s="135"/>
      <c r="K25" s="135"/>
      <c r="L25" s="135"/>
      <c r="M25" s="135"/>
      <c r="N25" s="135"/>
      <c r="O25" s="136"/>
    </row>
    <row r="26" spans="1:18" ht="21" x14ac:dyDescent="0.25">
      <c r="A26" s="142" t="s">
        <v>10</v>
      </c>
      <c r="B26" s="142"/>
      <c r="C26" s="142"/>
      <c r="D26" s="142"/>
      <c r="E26" s="142"/>
      <c r="F26" s="142"/>
      <c r="G26" s="142"/>
      <c r="H26" s="142"/>
      <c r="I26" s="142"/>
      <c r="J26" s="142"/>
      <c r="K26" s="142"/>
      <c r="L26" s="142"/>
      <c r="M26" s="142"/>
      <c r="N26" s="142"/>
      <c r="O26" s="142"/>
    </row>
    <row r="27" spans="1:18" ht="57" customHeight="1" x14ac:dyDescent="0.25">
      <c r="A27" s="134" t="s">
        <v>147</v>
      </c>
      <c r="B27" s="135"/>
      <c r="C27" s="135"/>
      <c r="D27" s="135"/>
      <c r="E27" s="135"/>
      <c r="F27" s="135"/>
      <c r="G27" s="135"/>
      <c r="H27" s="135"/>
      <c r="I27" s="135"/>
      <c r="J27" s="135"/>
      <c r="K27" s="135"/>
      <c r="L27" s="135"/>
      <c r="M27" s="135"/>
      <c r="N27" s="135"/>
      <c r="O27" s="136"/>
    </row>
    <row r="28" spans="1:18" ht="21" x14ac:dyDescent="0.25">
      <c r="A28" s="142" t="s">
        <v>11</v>
      </c>
      <c r="B28" s="142"/>
      <c r="C28" s="142"/>
      <c r="D28" s="142"/>
      <c r="E28" s="142"/>
      <c r="F28" s="142"/>
      <c r="G28" s="142"/>
      <c r="H28" s="142"/>
      <c r="I28" s="142"/>
      <c r="J28" s="142"/>
      <c r="K28" s="142"/>
      <c r="L28" s="142"/>
      <c r="M28" s="142"/>
      <c r="N28" s="142"/>
      <c r="O28" s="142"/>
    </row>
    <row r="29" spans="1:18" ht="18" x14ac:dyDescent="0.25">
      <c r="A29" s="138" t="s">
        <v>117</v>
      </c>
      <c r="B29" s="139"/>
      <c r="C29" s="139"/>
      <c r="D29" s="139"/>
      <c r="E29" s="139"/>
      <c r="F29" s="139"/>
      <c r="G29" s="139"/>
      <c r="H29" s="139"/>
      <c r="I29" s="139"/>
      <c r="J29" s="139"/>
      <c r="K29" s="139"/>
      <c r="L29" s="139"/>
      <c r="M29" s="139"/>
      <c r="N29" s="139"/>
      <c r="O29" s="140"/>
    </row>
  </sheetData>
  <mergeCells count="67">
    <mergeCell ref="A8:B8"/>
    <mergeCell ref="C8:O8"/>
    <mergeCell ref="A1:O1"/>
    <mergeCell ref="A2:B2"/>
    <mergeCell ref="C2:D2"/>
    <mergeCell ref="A3:B3"/>
    <mergeCell ref="C3:O3"/>
    <mergeCell ref="A4:B4"/>
    <mergeCell ref="C4:O4"/>
    <mergeCell ref="A5:B5"/>
    <mergeCell ref="C5:O5"/>
    <mergeCell ref="A6:B6"/>
    <mergeCell ref="A7:B7"/>
    <mergeCell ref="C7:O7"/>
    <mergeCell ref="A9:B9"/>
    <mergeCell ref="A10:B10"/>
    <mergeCell ref="A11:B11"/>
    <mergeCell ref="C11:O11"/>
    <mergeCell ref="A12:B12"/>
    <mergeCell ref="C12:O12"/>
    <mergeCell ref="A13:B13"/>
    <mergeCell ref="I13:J13"/>
    <mergeCell ref="J15:O15"/>
    <mergeCell ref="A16:B16"/>
    <mergeCell ref="C16:D16"/>
    <mergeCell ref="E16:F16"/>
    <mergeCell ref="G16:H16"/>
    <mergeCell ref="I16:J16"/>
    <mergeCell ref="K16:L16"/>
    <mergeCell ref="N17:N20"/>
    <mergeCell ref="O17:O21"/>
    <mergeCell ref="C18:D18"/>
    <mergeCell ref="E18:F18"/>
    <mergeCell ref="G18:H18"/>
    <mergeCell ref="I18:J18"/>
    <mergeCell ref="K18:L18"/>
    <mergeCell ref="C19:D19"/>
    <mergeCell ref="E19:F19"/>
    <mergeCell ref="G19:H19"/>
    <mergeCell ref="C17:D17"/>
    <mergeCell ref="E17:F17"/>
    <mergeCell ref="G17:H17"/>
    <mergeCell ref="I17:J17"/>
    <mergeCell ref="K17:L17"/>
    <mergeCell ref="I19:J19"/>
    <mergeCell ref="G20:H20"/>
    <mergeCell ref="I20:J20"/>
    <mergeCell ref="K20:L20"/>
    <mergeCell ref="A21:B21"/>
    <mergeCell ref="C21:D21"/>
    <mergeCell ref="E21:F21"/>
    <mergeCell ref="G21:H21"/>
    <mergeCell ref="I21:J21"/>
    <mergeCell ref="K21:L21"/>
    <mergeCell ref="A17:A20"/>
    <mergeCell ref="K19:L19"/>
    <mergeCell ref="C20:D20"/>
    <mergeCell ref="E20:F20"/>
    <mergeCell ref="A27:O27"/>
    <mergeCell ref="A28:O28"/>
    <mergeCell ref="A29:O29"/>
    <mergeCell ref="M21:N21"/>
    <mergeCell ref="A22:O22"/>
    <mergeCell ref="A23:O23"/>
    <mergeCell ref="A24:O24"/>
    <mergeCell ref="A25:O25"/>
    <mergeCell ref="A26:O26"/>
  </mergeCells>
  <pageMargins left="0.70866141732283472" right="0.70866141732283472" top="0.74803149606299213" bottom="0.74803149606299213" header="0.31496062992125984" footer="0.31496062992125984"/>
  <pageSetup paperSize="9" scale="8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U29"/>
  <sheetViews>
    <sheetView rightToLeft="1" view="pageBreakPreview" zoomScaleNormal="100" zoomScaleSheetLayoutView="100" workbookViewId="0">
      <selection activeCell="A27" sqref="A27:O27"/>
    </sheetView>
  </sheetViews>
  <sheetFormatPr defaultRowHeight="15" x14ac:dyDescent="0.25"/>
  <cols>
    <col min="1" max="1" width="5.42578125" customWidth="1"/>
    <col min="2" max="2" width="10.85546875" bestFit="1" customWidth="1"/>
    <col min="3" max="4" width="5" customWidth="1"/>
    <col min="5" max="6" width="4.42578125" customWidth="1"/>
    <col min="7" max="7" width="5" customWidth="1"/>
    <col min="8" max="8" width="4" customWidth="1"/>
    <col min="9" max="10" width="5.28515625" customWidth="1"/>
    <col min="11" max="11" width="3.42578125" customWidth="1"/>
    <col min="12" max="12" width="5.28515625" customWidth="1"/>
    <col min="13" max="13" width="9.85546875" bestFit="1" customWidth="1"/>
    <col min="14" max="14" width="12.28515625" customWidth="1"/>
    <col min="15" max="15" width="14.5703125" customWidth="1"/>
  </cols>
  <sheetData>
    <row r="1" spans="1:15" ht="30" x14ac:dyDescent="0.75">
      <c r="A1" s="158" t="s">
        <v>25</v>
      </c>
      <c r="B1" s="158"/>
      <c r="C1" s="158"/>
      <c r="D1" s="158"/>
      <c r="E1" s="158"/>
      <c r="F1" s="158"/>
      <c r="G1" s="158"/>
      <c r="H1" s="158"/>
      <c r="I1" s="158"/>
      <c r="J1" s="158"/>
      <c r="K1" s="158"/>
      <c r="L1" s="158"/>
      <c r="M1" s="158"/>
      <c r="N1" s="158"/>
      <c r="O1" s="158"/>
    </row>
    <row r="2" spans="1:15" ht="17.25" x14ac:dyDescent="0.4">
      <c r="A2" s="159" t="s">
        <v>0</v>
      </c>
      <c r="B2" s="159"/>
      <c r="C2" s="160"/>
      <c r="D2" s="160"/>
      <c r="E2" s="23"/>
      <c r="F2" s="23"/>
      <c r="G2" s="23"/>
      <c r="H2" s="23"/>
      <c r="I2" s="23"/>
      <c r="J2" s="23"/>
      <c r="K2" s="23"/>
      <c r="L2" s="23"/>
      <c r="M2" s="23"/>
      <c r="N2" s="23"/>
      <c r="O2" s="23"/>
    </row>
    <row r="3" spans="1:15" ht="21" x14ac:dyDescent="0.25">
      <c r="A3" s="173" t="s">
        <v>12</v>
      </c>
      <c r="B3" s="174"/>
      <c r="C3" s="213" t="s">
        <v>35</v>
      </c>
      <c r="D3" s="175"/>
      <c r="E3" s="175"/>
      <c r="F3" s="175"/>
      <c r="G3" s="175"/>
      <c r="H3" s="175"/>
      <c r="I3" s="175"/>
      <c r="J3" s="175"/>
      <c r="K3" s="175"/>
      <c r="L3" s="175"/>
      <c r="M3" s="175"/>
      <c r="N3" s="175"/>
      <c r="O3" s="176"/>
    </row>
    <row r="4" spans="1:15" ht="15.75" x14ac:dyDescent="0.25">
      <c r="A4" s="154" t="s">
        <v>13</v>
      </c>
      <c r="B4" s="155"/>
      <c r="C4" s="156" t="s">
        <v>112</v>
      </c>
      <c r="D4" s="156"/>
      <c r="E4" s="156"/>
      <c r="F4" s="156"/>
      <c r="G4" s="156"/>
      <c r="H4" s="156"/>
      <c r="I4" s="156"/>
      <c r="J4" s="156"/>
      <c r="K4" s="156"/>
      <c r="L4" s="156"/>
      <c r="M4" s="156"/>
      <c r="N4" s="156"/>
      <c r="O4" s="157"/>
    </row>
    <row r="5" spans="1:15" ht="15.75" x14ac:dyDescent="0.25">
      <c r="A5" s="154" t="s">
        <v>1</v>
      </c>
      <c r="B5" s="155"/>
      <c r="C5" s="156">
        <v>1303016305</v>
      </c>
      <c r="D5" s="156"/>
      <c r="E5" s="156"/>
      <c r="F5" s="156"/>
      <c r="G5" s="156"/>
      <c r="H5" s="156"/>
      <c r="I5" s="156"/>
      <c r="J5" s="156"/>
      <c r="K5" s="156"/>
      <c r="L5" s="156"/>
      <c r="M5" s="156"/>
      <c r="N5" s="156"/>
      <c r="O5" s="157"/>
    </row>
    <row r="6" spans="1:15" ht="19.5" x14ac:dyDescent="0.4">
      <c r="A6" s="154" t="s">
        <v>19</v>
      </c>
      <c r="B6" s="155"/>
      <c r="C6" s="55" t="s">
        <v>24</v>
      </c>
      <c r="D6" s="7" t="s">
        <v>34</v>
      </c>
      <c r="E6" s="5"/>
      <c r="F6" s="5"/>
      <c r="G6" s="55" t="s">
        <v>27</v>
      </c>
      <c r="H6" s="5" t="s">
        <v>29</v>
      </c>
      <c r="I6" s="55" t="s">
        <v>33</v>
      </c>
      <c r="J6" s="5" t="s">
        <v>29</v>
      </c>
      <c r="K6" s="5"/>
      <c r="L6" s="5"/>
      <c r="M6" s="5"/>
      <c r="N6" s="5"/>
      <c r="O6" s="24"/>
    </row>
    <row r="7" spans="1:15" ht="15.75" x14ac:dyDescent="0.25">
      <c r="A7" s="154" t="s">
        <v>14</v>
      </c>
      <c r="B7" s="155"/>
      <c r="C7" s="156" t="s">
        <v>113</v>
      </c>
      <c r="D7" s="156"/>
      <c r="E7" s="156"/>
      <c r="F7" s="156"/>
      <c r="G7" s="156"/>
      <c r="H7" s="156"/>
      <c r="I7" s="156"/>
      <c r="J7" s="156"/>
      <c r="K7" s="156"/>
      <c r="L7" s="156"/>
      <c r="M7" s="156"/>
      <c r="N7" s="156"/>
      <c r="O7" s="157"/>
    </row>
    <row r="8" spans="1:15" ht="15.75" x14ac:dyDescent="0.25">
      <c r="A8" s="154" t="s">
        <v>15</v>
      </c>
      <c r="B8" s="155"/>
      <c r="C8" s="156" t="s">
        <v>112</v>
      </c>
      <c r="D8" s="156"/>
      <c r="E8" s="156"/>
      <c r="F8" s="156"/>
      <c r="G8" s="156"/>
      <c r="H8" s="156"/>
      <c r="I8" s="156"/>
      <c r="J8" s="156"/>
      <c r="K8" s="156"/>
      <c r="L8" s="156"/>
      <c r="M8" s="156"/>
      <c r="N8" s="156"/>
      <c r="O8" s="157"/>
    </row>
    <row r="9" spans="1:15" ht="15.75" x14ac:dyDescent="0.3">
      <c r="A9" s="154" t="s">
        <v>16</v>
      </c>
      <c r="B9" s="155"/>
      <c r="C9" s="72">
        <v>1397</v>
      </c>
      <c r="D9" s="72" t="s">
        <v>26</v>
      </c>
      <c r="E9" s="72"/>
      <c r="F9" s="72"/>
      <c r="G9" s="72">
        <v>1402</v>
      </c>
      <c r="H9" s="12"/>
      <c r="I9" s="12"/>
      <c r="J9" s="12"/>
      <c r="K9" s="5" t="s">
        <v>29</v>
      </c>
      <c r="L9" s="12"/>
      <c r="M9" s="12"/>
      <c r="N9" s="12"/>
      <c r="O9" s="53"/>
    </row>
    <row r="10" spans="1:15" ht="19.5" x14ac:dyDescent="0.3">
      <c r="A10" s="154" t="s">
        <v>17</v>
      </c>
      <c r="B10" s="155"/>
      <c r="C10" s="71" t="s">
        <v>18</v>
      </c>
      <c r="D10" s="5" t="s">
        <v>29</v>
      </c>
      <c r="E10" s="5"/>
      <c r="F10" s="5"/>
      <c r="G10" s="71" t="s">
        <v>32</v>
      </c>
      <c r="H10" s="7" t="s">
        <v>34</v>
      </c>
      <c r="I10" s="76"/>
      <c r="J10" s="76"/>
      <c r="K10" s="76"/>
      <c r="L10" s="76"/>
      <c r="M10" s="76"/>
      <c r="N10" s="76"/>
      <c r="O10" s="25"/>
    </row>
    <row r="11" spans="1:15" ht="15.75" x14ac:dyDescent="0.25">
      <c r="A11" s="154" t="s">
        <v>3</v>
      </c>
      <c r="B11" s="155"/>
      <c r="C11" s="156" t="s">
        <v>114</v>
      </c>
      <c r="D11" s="156"/>
      <c r="E11" s="156"/>
      <c r="F11" s="156"/>
      <c r="G11" s="156"/>
      <c r="H11" s="156"/>
      <c r="I11" s="156"/>
      <c r="J11" s="156"/>
      <c r="K11" s="156"/>
      <c r="L11" s="156"/>
      <c r="M11" s="156"/>
      <c r="N11" s="156"/>
      <c r="O11" s="157"/>
    </row>
    <row r="12" spans="1:15" ht="15.75" x14ac:dyDescent="0.25">
      <c r="A12" s="154" t="s">
        <v>2</v>
      </c>
      <c r="B12" s="155"/>
      <c r="C12" s="156" t="s">
        <v>115</v>
      </c>
      <c r="D12" s="156"/>
      <c r="E12" s="156"/>
      <c r="F12" s="156"/>
      <c r="G12" s="156"/>
      <c r="H12" s="156"/>
      <c r="I12" s="156"/>
      <c r="J12" s="156"/>
      <c r="K12" s="156"/>
      <c r="L12" s="156"/>
      <c r="M12" s="156"/>
      <c r="N12" s="156"/>
      <c r="O12" s="157"/>
    </row>
    <row r="13" spans="1:15" ht="19.5" x14ac:dyDescent="0.25">
      <c r="A13" s="148" t="s">
        <v>20</v>
      </c>
      <c r="B13" s="149"/>
      <c r="C13" s="73" t="s">
        <v>21</v>
      </c>
      <c r="D13" s="27" t="s">
        <v>34</v>
      </c>
      <c r="E13" s="27"/>
      <c r="F13" s="27"/>
      <c r="G13" s="73" t="s">
        <v>22</v>
      </c>
      <c r="H13" s="28" t="s">
        <v>29</v>
      </c>
      <c r="I13" s="149" t="s">
        <v>23</v>
      </c>
      <c r="J13" s="149"/>
      <c r="K13" s="28" t="s">
        <v>29</v>
      </c>
      <c r="L13" s="28"/>
      <c r="M13" s="28"/>
      <c r="N13" s="28"/>
      <c r="O13" s="29"/>
    </row>
    <row r="14" spans="1:15" ht="21" x14ac:dyDescent="0.55000000000000004">
      <c r="A14" s="32" t="s">
        <v>4</v>
      </c>
      <c r="B14" s="32"/>
      <c r="C14" s="15"/>
      <c r="D14" s="74"/>
      <c r="E14" s="74"/>
      <c r="F14" s="74"/>
      <c r="G14" s="15"/>
      <c r="H14" s="74"/>
      <c r="I14" s="15"/>
      <c r="J14" s="74"/>
      <c r="K14" s="74"/>
      <c r="L14" s="74"/>
      <c r="M14" s="74"/>
      <c r="N14" s="74"/>
      <c r="O14" s="17"/>
    </row>
    <row r="15" spans="1:15" ht="18.75" x14ac:dyDescent="0.45">
      <c r="A15" s="14"/>
      <c r="B15" s="14"/>
      <c r="C15" s="18"/>
      <c r="D15" s="18"/>
      <c r="E15" s="18"/>
      <c r="F15" s="18"/>
      <c r="G15" s="18"/>
      <c r="H15" s="18"/>
      <c r="I15" s="18"/>
      <c r="J15" s="150" t="s">
        <v>28</v>
      </c>
      <c r="K15" s="150"/>
      <c r="L15" s="150"/>
      <c r="M15" s="150"/>
      <c r="N15" s="150"/>
      <c r="O15" s="150"/>
    </row>
    <row r="16" spans="1:15" ht="90" customHeight="1" x14ac:dyDescent="0.25">
      <c r="A16" s="151" t="s">
        <v>5</v>
      </c>
      <c r="B16" s="151"/>
      <c r="C16" s="152" t="s">
        <v>86</v>
      </c>
      <c r="D16" s="153"/>
      <c r="E16" s="153" t="s">
        <v>84</v>
      </c>
      <c r="F16" s="153"/>
      <c r="G16" s="153" t="s">
        <v>6</v>
      </c>
      <c r="H16" s="153"/>
      <c r="I16" s="153" t="s">
        <v>7</v>
      </c>
      <c r="J16" s="153"/>
      <c r="K16" s="153" t="s">
        <v>85</v>
      </c>
      <c r="L16" s="153"/>
      <c r="M16" s="75" t="s">
        <v>87</v>
      </c>
      <c r="N16" s="75" t="s">
        <v>88</v>
      </c>
      <c r="O16" s="75" t="s">
        <v>31</v>
      </c>
    </row>
    <row r="17" spans="1:21" ht="15.75" customHeight="1" x14ac:dyDescent="0.25">
      <c r="A17" s="209" t="s">
        <v>89</v>
      </c>
      <c r="B17" s="129" t="s">
        <v>90</v>
      </c>
      <c r="C17" s="172"/>
      <c r="D17" s="172"/>
      <c r="E17" s="211">
        <v>10000</v>
      </c>
      <c r="F17" s="211"/>
      <c r="G17" s="211">
        <v>58700</v>
      </c>
      <c r="H17" s="211"/>
      <c r="I17" s="211">
        <v>15000</v>
      </c>
      <c r="J17" s="211"/>
      <c r="K17" s="211">
        <v>195332</v>
      </c>
      <c r="L17" s="211"/>
      <c r="M17" s="48"/>
      <c r="N17" s="147">
        <f>M20+M18</f>
        <v>143796</v>
      </c>
      <c r="O17" s="212">
        <v>1000000</v>
      </c>
    </row>
    <row r="18" spans="1:21" ht="15.75" x14ac:dyDescent="0.25">
      <c r="A18" s="210"/>
      <c r="B18" s="130" t="s">
        <v>91</v>
      </c>
      <c r="C18" s="171">
        <v>38278</v>
      </c>
      <c r="D18" s="171"/>
      <c r="E18" s="171">
        <v>10000</v>
      </c>
      <c r="F18" s="171"/>
      <c r="G18" s="171">
        <v>58700</v>
      </c>
      <c r="H18" s="171"/>
      <c r="I18" s="171">
        <v>0</v>
      </c>
      <c r="J18" s="171"/>
      <c r="K18" s="208">
        <v>16760</v>
      </c>
      <c r="L18" s="208"/>
      <c r="M18" s="122">
        <f>SUM(C18:L18)</f>
        <v>123738</v>
      </c>
      <c r="N18" s="147"/>
      <c r="O18" s="212"/>
    </row>
    <row r="19" spans="1:21" ht="15.75" customHeight="1" x14ac:dyDescent="0.25">
      <c r="A19" s="210"/>
      <c r="B19" s="129" t="s">
        <v>92</v>
      </c>
      <c r="C19" s="172"/>
      <c r="D19" s="172"/>
      <c r="E19" s="211">
        <v>30000</v>
      </c>
      <c r="F19" s="211"/>
      <c r="G19" s="211">
        <v>0</v>
      </c>
      <c r="H19" s="211"/>
      <c r="I19" s="211"/>
      <c r="J19" s="211"/>
      <c r="K19" s="211">
        <v>0</v>
      </c>
      <c r="L19" s="211"/>
      <c r="M19" s="48"/>
      <c r="N19" s="147"/>
      <c r="O19" s="212"/>
    </row>
    <row r="20" spans="1:21" ht="15.75" x14ac:dyDescent="0.25">
      <c r="A20" s="210"/>
      <c r="B20" s="130" t="s">
        <v>93</v>
      </c>
      <c r="C20" s="171">
        <v>3058</v>
      </c>
      <c r="D20" s="171"/>
      <c r="E20" s="171">
        <v>17000</v>
      </c>
      <c r="F20" s="171"/>
      <c r="G20" s="171">
        <v>0</v>
      </c>
      <c r="H20" s="171"/>
      <c r="I20" s="171">
        <v>0</v>
      </c>
      <c r="J20" s="171"/>
      <c r="K20" s="208">
        <v>0</v>
      </c>
      <c r="L20" s="208"/>
      <c r="M20" s="122">
        <f>SUM(C20:L20)</f>
        <v>20058</v>
      </c>
      <c r="N20" s="147"/>
      <c r="O20" s="212"/>
    </row>
    <row r="21" spans="1:21" ht="29.25" customHeight="1" x14ac:dyDescent="0.25">
      <c r="A21" s="209" t="s">
        <v>94</v>
      </c>
      <c r="B21" s="209"/>
      <c r="C21" s="144">
        <v>18</v>
      </c>
      <c r="D21" s="144"/>
      <c r="E21" s="144">
        <v>20</v>
      </c>
      <c r="F21" s="144"/>
      <c r="G21" s="144">
        <v>23</v>
      </c>
      <c r="H21" s="144"/>
      <c r="I21" s="144">
        <v>27</v>
      </c>
      <c r="J21" s="144"/>
      <c r="K21" s="144">
        <v>34</v>
      </c>
      <c r="L21" s="144"/>
      <c r="M21" s="141"/>
      <c r="N21" s="141"/>
      <c r="O21" s="212"/>
      <c r="U21" s="8"/>
    </row>
    <row r="22" spans="1:21" ht="21" x14ac:dyDescent="0.25">
      <c r="A22" s="142" t="s">
        <v>8</v>
      </c>
      <c r="B22" s="142"/>
      <c r="C22" s="142"/>
      <c r="D22" s="142"/>
      <c r="E22" s="142"/>
      <c r="F22" s="142"/>
      <c r="G22" s="142"/>
      <c r="H22" s="142"/>
      <c r="I22" s="142"/>
      <c r="J22" s="142"/>
      <c r="K22" s="142"/>
      <c r="L22" s="142"/>
      <c r="M22" s="142"/>
      <c r="N22" s="142"/>
      <c r="O22" s="142"/>
    </row>
    <row r="23" spans="1:21" ht="36.75" customHeight="1" x14ac:dyDescent="0.25">
      <c r="A23" s="134" t="s">
        <v>66</v>
      </c>
      <c r="B23" s="135"/>
      <c r="C23" s="135"/>
      <c r="D23" s="135"/>
      <c r="E23" s="135"/>
      <c r="F23" s="135"/>
      <c r="G23" s="135"/>
      <c r="H23" s="135"/>
      <c r="I23" s="135"/>
      <c r="J23" s="135"/>
      <c r="K23" s="135"/>
      <c r="L23" s="135"/>
      <c r="M23" s="135"/>
      <c r="N23" s="135"/>
      <c r="O23" s="136"/>
    </row>
    <row r="24" spans="1:21" ht="21" x14ac:dyDescent="0.25">
      <c r="A24" s="142" t="s">
        <v>9</v>
      </c>
      <c r="B24" s="142"/>
      <c r="C24" s="142"/>
      <c r="D24" s="142"/>
      <c r="E24" s="142"/>
      <c r="F24" s="142"/>
      <c r="G24" s="142"/>
      <c r="H24" s="142"/>
      <c r="I24" s="142"/>
      <c r="J24" s="142"/>
      <c r="K24" s="142"/>
      <c r="L24" s="142"/>
      <c r="M24" s="142"/>
      <c r="N24" s="142"/>
      <c r="O24" s="142"/>
    </row>
    <row r="25" spans="1:21" ht="37.5" customHeight="1" x14ac:dyDescent="0.25">
      <c r="A25" s="134" t="s">
        <v>67</v>
      </c>
      <c r="B25" s="135"/>
      <c r="C25" s="135"/>
      <c r="D25" s="135"/>
      <c r="E25" s="135"/>
      <c r="F25" s="135"/>
      <c r="G25" s="135"/>
      <c r="H25" s="135"/>
      <c r="I25" s="135"/>
      <c r="J25" s="135"/>
      <c r="K25" s="135"/>
      <c r="L25" s="135"/>
      <c r="M25" s="135"/>
      <c r="N25" s="135"/>
      <c r="O25" s="136"/>
    </row>
    <row r="26" spans="1:21" ht="21" x14ac:dyDescent="0.25">
      <c r="A26" s="142" t="s">
        <v>10</v>
      </c>
      <c r="B26" s="142"/>
      <c r="C26" s="142"/>
      <c r="D26" s="142"/>
      <c r="E26" s="142"/>
      <c r="F26" s="142"/>
      <c r="G26" s="142"/>
      <c r="H26" s="142"/>
      <c r="I26" s="142"/>
      <c r="J26" s="142"/>
      <c r="K26" s="142"/>
      <c r="L26" s="142"/>
      <c r="M26" s="142"/>
      <c r="N26" s="142"/>
      <c r="O26" s="142"/>
    </row>
    <row r="27" spans="1:21" ht="57" customHeight="1" x14ac:dyDescent="0.25">
      <c r="A27" s="134" t="s">
        <v>152</v>
      </c>
      <c r="B27" s="135"/>
      <c r="C27" s="135"/>
      <c r="D27" s="135"/>
      <c r="E27" s="135"/>
      <c r="F27" s="135"/>
      <c r="G27" s="135"/>
      <c r="H27" s="135"/>
      <c r="I27" s="135"/>
      <c r="J27" s="135"/>
      <c r="K27" s="135"/>
      <c r="L27" s="135"/>
      <c r="M27" s="135"/>
      <c r="N27" s="135"/>
      <c r="O27" s="136"/>
    </row>
    <row r="28" spans="1:21" ht="21" x14ac:dyDescent="0.25">
      <c r="A28" s="142" t="s">
        <v>11</v>
      </c>
      <c r="B28" s="142"/>
      <c r="C28" s="142"/>
      <c r="D28" s="142"/>
      <c r="E28" s="142"/>
      <c r="F28" s="142"/>
      <c r="G28" s="142"/>
      <c r="H28" s="142"/>
      <c r="I28" s="142"/>
      <c r="J28" s="142"/>
      <c r="K28" s="142"/>
      <c r="L28" s="142"/>
      <c r="M28" s="142"/>
      <c r="N28" s="142"/>
      <c r="O28" s="142"/>
    </row>
    <row r="29" spans="1:21" ht="18" x14ac:dyDescent="0.25">
      <c r="A29" s="138" t="s">
        <v>79</v>
      </c>
      <c r="B29" s="139"/>
      <c r="C29" s="139"/>
      <c r="D29" s="139"/>
      <c r="E29" s="139"/>
      <c r="F29" s="139"/>
      <c r="G29" s="139"/>
      <c r="H29" s="139"/>
      <c r="I29" s="139"/>
      <c r="J29" s="139"/>
      <c r="K29" s="139"/>
      <c r="L29" s="139"/>
      <c r="M29" s="139"/>
      <c r="N29" s="139"/>
      <c r="O29" s="140"/>
    </row>
  </sheetData>
  <mergeCells count="67">
    <mergeCell ref="A8:B8"/>
    <mergeCell ref="C8:O8"/>
    <mergeCell ref="A1:O1"/>
    <mergeCell ref="A2:B2"/>
    <mergeCell ref="C2:D2"/>
    <mergeCell ref="A3:B3"/>
    <mergeCell ref="C3:O3"/>
    <mergeCell ref="A4:B4"/>
    <mergeCell ref="C4:O4"/>
    <mergeCell ref="A5:B5"/>
    <mergeCell ref="C5:O5"/>
    <mergeCell ref="A6:B6"/>
    <mergeCell ref="A7:B7"/>
    <mergeCell ref="C7:O7"/>
    <mergeCell ref="A9:B9"/>
    <mergeCell ref="A10:B10"/>
    <mergeCell ref="A11:B11"/>
    <mergeCell ref="C11:O11"/>
    <mergeCell ref="A12:B12"/>
    <mergeCell ref="C12:O12"/>
    <mergeCell ref="A13:B13"/>
    <mergeCell ref="I13:J13"/>
    <mergeCell ref="J15:O15"/>
    <mergeCell ref="A16:B16"/>
    <mergeCell ref="C16:D16"/>
    <mergeCell ref="E16:F16"/>
    <mergeCell ref="G16:H16"/>
    <mergeCell ref="I16:J16"/>
    <mergeCell ref="K16:L16"/>
    <mergeCell ref="N17:N20"/>
    <mergeCell ref="O17:O21"/>
    <mergeCell ref="C18:D18"/>
    <mergeCell ref="E18:F18"/>
    <mergeCell ref="G18:H18"/>
    <mergeCell ref="I18:J18"/>
    <mergeCell ref="K18:L18"/>
    <mergeCell ref="C19:D19"/>
    <mergeCell ref="E19:F19"/>
    <mergeCell ref="G19:H19"/>
    <mergeCell ref="C17:D17"/>
    <mergeCell ref="E17:F17"/>
    <mergeCell ref="G17:H17"/>
    <mergeCell ref="I17:J17"/>
    <mergeCell ref="K17:L17"/>
    <mergeCell ref="I19:J19"/>
    <mergeCell ref="G20:H20"/>
    <mergeCell ref="I20:J20"/>
    <mergeCell ref="K20:L20"/>
    <mergeCell ref="A21:B21"/>
    <mergeCell ref="C21:D21"/>
    <mergeCell ref="E21:F21"/>
    <mergeCell ref="G21:H21"/>
    <mergeCell ref="I21:J21"/>
    <mergeCell ref="K21:L21"/>
    <mergeCell ref="A17:A20"/>
    <mergeCell ref="K19:L19"/>
    <mergeCell ref="C20:D20"/>
    <mergeCell ref="E20:F20"/>
    <mergeCell ref="A27:O27"/>
    <mergeCell ref="A28:O28"/>
    <mergeCell ref="A29:O29"/>
    <mergeCell ref="M21:N21"/>
    <mergeCell ref="A22:O22"/>
    <mergeCell ref="A23:O23"/>
    <mergeCell ref="A24:O24"/>
    <mergeCell ref="A25:O25"/>
    <mergeCell ref="A26:O26"/>
  </mergeCells>
  <pageMargins left="0.70866141732283472" right="0.70866141732283472" top="0.74803149606299213" bottom="0.74803149606299213" header="0.31496062992125984" footer="0.31496062992125984"/>
  <pageSetup paperSize="9" scale="8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O31"/>
  <sheetViews>
    <sheetView rightToLeft="1" view="pageBreakPreview" topLeftCell="A22" zoomScaleNormal="100" zoomScaleSheetLayoutView="100" workbookViewId="0">
      <selection activeCell="A27" sqref="A27:O27"/>
    </sheetView>
  </sheetViews>
  <sheetFormatPr defaultRowHeight="15" x14ac:dyDescent="0.25"/>
  <cols>
    <col min="1" max="1" width="11.85546875" customWidth="1"/>
    <col min="2" max="2" width="10" bestFit="1" customWidth="1"/>
    <col min="3" max="4" width="4.140625" customWidth="1"/>
    <col min="5" max="6" width="4.42578125" customWidth="1"/>
    <col min="7" max="7" width="5.5703125" bestFit="1" customWidth="1"/>
    <col min="8" max="8" width="4.5703125" bestFit="1" customWidth="1"/>
    <col min="9" max="9" width="3.42578125" bestFit="1" customWidth="1"/>
    <col min="10" max="11" width="3.140625" bestFit="1" customWidth="1"/>
    <col min="12" max="12" width="6" customWidth="1"/>
    <col min="13" max="13" width="15.140625" customWidth="1"/>
    <col min="14" max="14" width="12.28515625" customWidth="1"/>
    <col min="15" max="15" width="8.7109375" bestFit="1" customWidth="1"/>
  </cols>
  <sheetData>
    <row r="1" spans="1:15" ht="30" x14ac:dyDescent="0.75">
      <c r="A1" s="226" t="s">
        <v>25</v>
      </c>
      <c r="B1" s="226"/>
      <c r="C1" s="226"/>
      <c r="D1" s="226"/>
      <c r="E1" s="226"/>
      <c r="F1" s="226"/>
      <c r="G1" s="226"/>
      <c r="H1" s="226"/>
      <c r="I1" s="226"/>
      <c r="J1" s="226"/>
      <c r="K1" s="226"/>
      <c r="L1" s="226"/>
      <c r="M1" s="226"/>
      <c r="N1" s="226"/>
      <c r="O1" s="226"/>
    </row>
    <row r="2" spans="1:15" ht="17.25" x14ac:dyDescent="0.4">
      <c r="A2" s="159" t="s">
        <v>0</v>
      </c>
      <c r="B2" s="159"/>
      <c r="C2" s="160"/>
      <c r="D2" s="160"/>
      <c r="E2" s="23"/>
      <c r="F2" s="23"/>
      <c r="G2" s="23"/>
      <c r="H2" s="23"/>
      <c r="I2" s="23"/>
      <c r="J2" s="23"/>
      <c r="K2" s="23"/>
      <c r="L2" s="23"/>
      <c r="M2" s="23"/>
      <c r="N2" s="23"/>
      <c r="O2" s="23"/>
    </row>
    <row r="3" spans="1:15" ht="21" x14ac:dyDescent="0.25">
      <c r="A3" s="227" t="s">
        <v>12</v>
      </c>
      <c r="B3" s="228"/>
      <c r="C3" s="229" t="s">
        <v>35</v>
      </c>
      <c r="D3" s="230"/>
      <c r="E3" s="230"/>
      <c r="F3" s="230"/>
      <c r="G3" s="230"/>
      <c r="H3" s="230"/>
      <c r="I3" s="230"/>
      <c r="J3" s="230"/>
      <c r="K3" s="230"/>
      <c r="L3" s="230"/>
      <c r="M3" s="230"/>
      <c r="N3" s="230"/>
      <c r="O3" s="230"/>
    </row>
    <row r="4" spans="1:15" ht="19.5" x14ac:dyDescent="0.25">
      <c r="A4" s="220" t="s">
        <v>13</v>
      </c>
      <c r="B4" s="221"/>
      <c r="C4" s="224" t="s">
        <v>95</v>
      </c>
      <c r="D4" s="224"/>
      <c r="E4" s="224"/>
      <c r="F4" s="224"/>
      <c r="G4" s="224"/>
      <c r="H4" s="224"/>
      <c r="I4" s="224"/>
      <c r="J4" s="224"/>
      <c r="K4" s="224"/>
      <c r="L4" s="224"/>
      <c r="M4" s="224"/>
      <c r="N4" s="224"/>
      <c r="O4" s="225"/>
    </row>
    <row r="5" spans="1:15" ht="15.75" x14ac:dyDescent="0.25">
      <c r="A5" s="220" t="s">
        <v>1</v>
      </c>
      <c r="B5" s="221"/>
      <c r="C5" s="222">
        <v>1303016167</v>
      </c>
      <c r="D5" s="222"/>
      <c r="E5" s="222"/>
      <c r="F5" s="222"/>
      <c r="G5" s="222"/>
      <c r="H5" s="222"/>
      <c r="I5" s="222"/>
      <c r="J5" s="222"/>
      <c r="K5" s="222"/>
      <c r="L5" s="222"/>
      <c r="M5" s="222"/>
      <c r="N5" s="222"/>
      <c r="O5" s="223"/>
    </row>
    <row r="6" spans="1:15" ht="19.5" x14ac:dyDescent="0.4">
      <c r="A6" s="220" t="s">
        <v>19</v>
      </c>
      <c r="B6" s="221"/>
      <c r="C6" s="33" t="s">
        <v>24</v>
      </c>
      <c r="D6" s="34" t="s">
        <v>29</v>
      </c>
      <c r="E6" s="34"/>
      <c r="F6" s="34"/>
      <c r="G6" s="33" t="s">
        <v>27</v>
      </c>
      <c r="H6" s="35" t="s">
        <v>34</v>
      </c>
      <c r="I6" s="33" t="s">
        <v>33</v>
      </c>
      <c r="J6" s="34" t="s">
        <v>29</v>
      </c>
      <c r="K6" s="34"/>
      <c r="L6" s="34"/>
      <c r="M6" s="34"/>
      <c r="N6" s="34"/>
      <c r="O6" s="36"/>
    </row>
    <row r="7" spans="1:15" ht="15.75" x14ac:dyDescent="0.25">
      <c r="A7" s="220" t="s">
        <v>14</v>
      </c>
      <c r="B7" s="221"/>
      <c r="C7" s="222" t="s">
        <v>63</v>
      </c>
      <c r="D7" s="222"/>
      <c r="E7" s="222"/>
      <c r="F7" s="222"/>
      <c r="G7" s="222"/>
      <c r="H7" s="222"/>
      <c r="I7" s="222"/>
      <c r="J7" s="222"/>
      <c r="K7" s="222"/>
      <c r="L7" s="222"/>
      <c r="M7" s="222"/>
      <c r="N7" s="222"/>
      <c r="O7" s="223"/>
    </row>
    <row r="8" spans="1:15" ht="19.5" x14ac:dyDescent="0.25">
      <c r="A8" s="220" t="s">
        <v>15</v>
      </c>
      <c r="B8" s="221"/>
      <c r="C8" s="224" t="s">
        <v>96</v>
      </c>
      <c r="D8" s="224"/>
      <c r="E8" s="224"/>
      <c r="F8" s="224"/>
      <c r="G8" s="224"/>
      <c r="H8" s="224"/>
      <c r="I8" s="224"/>
      <c r="J8" s="224"/>
      <c r="K8" s="224"/>
      <c r="L8" s="224"/>
      <c r="M8" s="224"/>
      <c r="N8" s="224"/>
      <c r="O8" s="225"/>
    </row>
    <row r="9" spans="1:15" ht="19.5" x14ac:dyDescent="0.25">
      <c r="A9" s="218" t="s">
        <v>16</v>
      </c>
      <c r="B9" s="219"/>
      <c r="C9" s="50">
        <v>1391</v>
      </c>
      <c r="D9" s="51" t="s">
        <v>98</v>
      </c>
      <c r="E9" s="50"/>
      <c r="F9" s="50"/>
      <c r="G9" s="50">
        <v>1405</v>
      </c>
      <c r="H9" s="52"/>
      <c r="I9" s="38"/>
      <c r="J9" s="38"/>
      <c r="K9" s="38"/>
      <c r="L9" s="38"/>
      <c r="M9" s="38"/>
      <c r="N9" s="38"/>
      <c r="O9" s="39"/>
    </row>
    <row r="10" spans="1:15" ht="19.5" x14ac:dyDescent="0.3">
      <c r="A10" s="220" t="s">
        <v>17</v>
      </c>
      <c r="B10" s="221"/>
      <c r="C10" s="40" t="s">
        <v>18</v>
      </c>
      <c r="D10" s="34" t="s">
        <v>29</v>
      </c>
      <c r="E10" s="34"/>
      <c r="F10" s="34"/>
      <c r="G10" s="40" t="s">
        <v>32</v>
      </c>
      <c r="H10" s="35" t="s">
        <v>34</v>
      </c>
      <c r="I10" s="37"/>
      <c r="J10" s="37"/>
      <c r="K10" s="37"/>
      <c r="L10" s="37"/>
      <c r="M10" s="37"/>
      <c r="N10" s="37"/>
      <c r="O10" s="41"/>
    </row>
    <row r="11" spans="1:15" ht="15.75" x14ac:dyDescent="0.25">
      <c r="A11" s="220" t="s">
        <v>3</v>
      </c>
      <c r="B11" s="221"/>
      <c r="C11" s="222" t="s">
        <v>97</v>
      </c>
      <c r="D11" s="222"/>
      <c r="E11" s="222"/>
      <c r="F11" s="222"/>
      <c r="G11" s="222"/>
      <c r="H11" s="222"/>
      <c r="I11" s="222"/>
      <c r="J11" s="222"/>
      <c r="K11" s="222"/>
      <c r="L11" s="222"/>
      <c r="M11" s="222"/>
      <c r="N11" s="222"/>
      <c r="O11" s="223"/>
    </row>
    <row r="12" spans="1:15" ht="15.75" x14ac:dyDescent="0.25">
      <c r="A12" s="220" t="s">
        <v>2</v>
      </c>
      <c r="B12" s="221"/>
      <c r="C12" s="222" t="s">
        <v>44</v>
      </c>
      <c r="D12" s="222"/>
      <c r="E12" s="222"/>
      <c r="F12" s="222"/>
      <c r="G12" s="222"/>
      <c r="H12" s="222"/>
      <c r="I12" s="222"/>
      <c r="J12" s="222"/>
      <c r="K12" s="222"/>
      <c r="L12" s="222"/>
      <c r="M12" s="222"/>
      <c r="N12" s="222"/>
      <c r="O12" s="223"/>
    </row>
    <row r="13" spans="1:15" ht="19.5" x14ac:dyDescent="0.25">
      <c r="A13" s="215" t="s">
        <v>20</v>
      </c>
      <c r="B13" s="216"/>
      <c r="C13" s="42" t="s">
        <v>21</v>
      </c>
      <c r="D13" s="43" t="s">
        <v>34</v>
      </c>
      <c r="E13" s="43"/>
      <c r="F13" s="43"/>
      <c r="G13" s="42" t="s">
        <v>22</v>
      </c>
      <c r="H13" s="44" t="s">
        <v>29</v>
      </c>
      <c r="I13" s="216" t="s">
        <v>23</v>
      </c>
      <c r="J13" s="216"/>
      <c r="K13" s="44" t="s">
        <v>29</v>
      </c>
      <c r="L13" s="44"/>
      <c r="M13" s="44"/>
      <c r="N13" s="44"/>
      <c r="O13" s="45"/>
    </row>
    <row r="14" spans="1:15" ht="24" x14ac:dyDescent="0.6">
      <c r="A14" s="217" t="s">
        <v>4</v>
      </c>
      <c r="B14" s="217"/>
      <c r="C14" s="15"/>
      <c r="D14" s="16"/>
      <c r="E14" s="16"/>
      <c r="F14" s="16"/>
      <c r="G14" s="15"/>
      <c r="H14" s="16"/>
      <c r="I14" s="15"/>
      <c r="J14" s="16"/>
      <c r="K14" s="16"/>
      <c r="L14" s="16"/>
      <c r="M14" s="16"/>
      <c r="N14" s="16"/>
      <c r="O14" s="17"/>
    </row>
    <row r="15" spans="1:15" ht="18.75" x14ac:dyDescent="0.45">
      <c r="A15" s="14"/>
      <c r="B15" s="14"/>
      <c r="C15" s="18"/>
      <c r="D15" s="18"/>
      <c r="E15" s="18"/>
      <c r="F15" s="18"/>
      <c r="G15" s="18"/>
      <c r="H15" s="18"/>
      <c r="I15" s="18"/>
      <c r="J15" s="150" t="s">
        <v>28</v>
      </c>
      <c r="K15" s="150"/>
      <c r="L15" s="150"/>
      <c r="M15" s="150"/>
      <c r="N15" s="150"/>
      <c r="O15" s="150"/>
    </row>
    <row r="16" spans="1:15" ht="90" customHeight="1" x14ac:dyDescent="0.25">
      <c r="A16" s="151" t="s">
        <v>5</v>
      </c>
      <c r="B16" s="151"/>
      <c r="C16" s="152" t="s">
        <v>86</v>
      </c>
      <c r="D16" s="153"/>
      <c r="E16" s="153" t="s">
        <v>84</v>
      </c>
      <c r="F16" s="153"/>
      <c r="G16" s="153" t="s">
        <v>6</v>
      </c>
      <c r="H16" s="153"/>
      <c r="I16" s="153" t="s">
        <v>7</v>
      </c>
      <c r="J16" s="153"/>
      <c r="K16" s="153" t="s">
        <v>85</v>
      </c>
      <c r="L16" s="153"/>
      <c r="M16" s="30" t="s">
        <v>87</v>
      </c>
      <c r="N16" s="30" t="s">
        <v>88</v>
      </c>
      <c r="O16" s="30" t="s">
        <v>31</v>
      </c>
    </row>
    <row r="17" spans="1:15" ht="19.5" customHeight="1" x14ac:dyDescent="0.25">
      <c r="A17" s="144" t="s">
        <v>89</v>
      </c>
      <c r="B17" s="47" t="s">
        <v>90</v>
      </c>
      <c r="C17" s="172"/>
      <c r="D17" s="172"/>
      <c r="E17" s="211">
        <v>12000</v>
      </c>
      <c r="F17" s="211"/>
      <c r="G17" s="211">
        <v>51000</v>
      </c>
      <c r="H17" s="211"/>
      <c r="I17" s="211">
        <v>150000</v>
      </c>
      <c r="J17" s="211"/>
      <c r="K17" s="211">
        <v>210000</v>
      </c>
      <c r="L17" s="211"/>
      <c r="M17" s="48"/>
      <c r="N17" s="147">
        <f>M20+M18</f>
        <v>316726</v>
      </c>
      <c r="O17" s="145">
        <v>700000</v>
      </c>
    </row>
    <row r="18" spans="1:15" ht="19.5" customHeight="1" x14ac:dyDescent="0.25">
      <c r="A18" s="145"/>
      <c r="B18" s="49" t="s">
        <v>91</v>
      </c>
      <c r="C18" s="171">
        <v>100426</v>
      </c>
      <c r="D18" s="171"/>
      <c r="E18" s="171">
        <v>12000</v>
      </c>
      <c r="F18" s="171"/>
      <c r="G18" s="171">
        <v>51000</v>
      </c>
      <c r="H18" s="171"/>
      <c r="I18" s="171">
        <v>35000</v>
      </c>
      <c r="J18" s="171"/>
      <c r="K18" s="208">
        <v>116300</v>
      </c>
      <c r="L18" s="208"/>
      <c r="M18" s="122">
        <f>SUM(C18:L18)</f>
        <v>314726</v>
      </c>
      <c r="N18" s="147"/>
      <c r="O18" s="145"/>
    </row>
    <row r="19" spans="1:15" ht="19.5" customHeight="1" x14ac:dyDescent="0.25">
      <c r="A19" s="145"/>
      <c r="B19" s="47" t="s">
        <v>92</v>
      </c>
      <c r="C19" s="172"/>
      <c r="D19" s="172"/>
      <c r="E19" s="172">
        <v>2000</v>
      </c>
      <c r="F19" s="172"/>
      <c r="G19" s="172"/>
      <c r="H19" s="172"/>
      <c r="I19" s="172"/>
      <c r="J19" s="172"/>
      <c r="K19" s="172"/>
      <c r="L19" s="172"/>
      <c r="M19" s="48"/>
      <c r="N19" s="147"/>
      <c r="O19" s="145"/>
    </row>
    <row r="20" spans="1:15" ht="19.5" customHeight="1" x14ac:dyDescent="0.25">
      <c r="A20" s="145"/>
      <c r="B20" s="49" t="s">
        <v>93</v>
      </c>
      <c r="C20" s="171">
        <v>0</v>
      </c>
      <c r="D20" s="171"/>
      <c r="E20" s="208">
        <v>2000</v>
      </c>
      <c r="F20" s="208"/>
      <c r="G20" s="208">
        <v>0</v>
      </c>
      <c r="H20" s="208"/>
      <c r="I20" s="208">
        <v>0</v>
      </c>
      <c r="J20" s="208"/>
      <c r="K20" s="208"/>
      <c r="L20" s="208"/>
      <c r="M20" s="122">
        <f>SUM(C20:L20)</f>
        <v>2000</v>
      </c>
      <c r="N20" s="147"/>
      <c r="O20" s="145"/>
    </row>
    <row r="21" spans="1:15" ht="36.75" customHeight="1" x14ac:dyDescent="0.25">
      <c r="A21" s="144" t="s">
        <v>30</v>
      </c>
      <c r="B21" s="144"/>
      <c r="C21" s="144">
        <v>49</v>
      </c>
      <c r="D21" s="144"/>
      <c r="E21" s="144">
        <v>50</v>
      </c>
      <c r="F21" s="144"/>
      <c r="G21" s="144">
        <v>52</v>
      </c>
      <c r="H21" s="144"/>
      <c r="I21" s="144">
        <v>68</v>
      </c>
      <c r="J21" s="144"/>
      <c r="K21" s="144">
        <v>73</v>
      </c>
      <c r="L21" s="144"/>
      <c r="M21" s="141"/>
      <c r="N21" s="141"/>
      <c r="O21" s="145"/>
    </row>
    <row r="22" spans="1:15" ht="24" x14ac:dyDescent="0.25">
      <c r="A22" s="214" t="s">
        <v>8</v>
      </c>
      <c r="B22" s="214"/>
      <c r="C22" s="214"/>
      <c r="D22" s="214"/>
      <c r="E22" s="214"/>
      <c r="F22" s="214"/>
      <c r="G22" s="214"/>
      <c r="H22" s="214"/>
      <c r="I22" s="214"/>
      <c r="J22" s="214"/>
      <c r="K22" s="214"/>
      <c r="L22" s="214"/>
      <c r="M22" s="214"/>
      <c r="N22" s="214"/>
      <c r="O22" s="214"/>
    </row>
    <row r="23" spans="1:15" ht="40.5" customHeight="1" x14ac:dyDescent="0.25">
      <c r="A23" s="134" t="s">
        <v>64</v>
      </c>
      <c r="B23" s="135"/>
      <c r="C23" s="135"/>
      <c r="D23" s="135"/>
      <c r="E23" s="135"/>
      <c r="F23" s="135"/>
      <c r="G23" s="135"/>
      <c r="H23" s="135"/>
      <c r="I23" s="135"/>
      <c r="J23" s="135"/>
      <c r="K23" s="135"/>
      <c r="L23" s="135"/>
      <c r="M23" s="135"/>
      <c r="N23" s="135"/>
      <c r="O23" s="136"/>
    </row>
    <row r="24" spans="1:15" ht="24" x14ac:dyDescent="0.25">
      <c r="A24" s="214" t="s">
        <v>9</v>
      </c>
      <c r="B24" s="214"/>
      <c r="C24" s="214"/>
      <c r="D24" s="214"/>
      <c r="E24" s="214"/>
      <c r="F24" s="214"/>
      <c r="G24" s="214"/>
      <c r="H24" s="214"/>
      <c r="I24" s="214"/>
      <c r="J24" s="214"/>
      <c r="K24" s="214"/>
      <c r="L24" s="214"/>
      <c r="M24" s="214"/>
      <c r="N24" s="214"/>
      <c r="O24" s="214"/>
    </row>
    <row r="25" spans="1:15" ht="41.25" customHeight="1" x14ac:dyDescent="0.25">
      <c r="A25" s="134" t="s">
        <v>65</v>
      </c>
      <c r="B25" s="135"/>
      <c r="C25" s="135"/>
      <c r="D25" s="135"/>
      <c r="E25" s="135"/>
      <c r="F25" s="135"/>
      <c r="G25" s="135"/>
      <c r="H25" s="135"/>
      <c r="I25" s="135"/>
      <c r="J25" s="135"/>
      <c r="K25" s="135"/>
      <c r="L25" s="135"/>
      <c r="M25" s="135"/>
      <c r="N25" s="135"/>
      <c r="O25" s="136"/>
    </row>
    <row r="26" spans="1:15" ht="24" x14ac:dyDescent="0.25">
      <c r="A26" s="214" t="s">
        <v>10</v>
      </c>
      <c r="B26" s="214"/>
      <c r="C26" s="214"/>
      <c r="D26" s="214"/>
      <c r="E26" s="214"/>
      <c r="F26" s="214"/>
      <c r="G26" s="214"/>
      <c r="H26" s="214"/>
      <c r="I26" s="214"/>
      <c r="J26" s="214"/>
      <c r="K26" s="214"/>
      <c r="L26" s="214"/>
      <c r="M26" s="214"/>
      <c r="N26" s="214"/>
      <c r="O26" s="214"/>
    </row>
    <row r="27" spans="1:15" ht="109.5" customHeight="1" x14ac:dyDescent="0.25">
      <c r="A27" s="134" t="s">
        <v>154</v>
      </c>
      <c r="B27" s="135"/>
      <c r="C27" s="135"/>
      <c r="D27" s="135"/>
      <c r="E27" s="135"/>
      <c r="F27" s="135"/>
      <c r="G27" s="135"/>
      <c r="H27" s="135"/>
      <c r="I27" s="135"/>
      <c r="J27" s="135"/>
      <c r="K27" s="135"/>
      <c r="L27" s="135"/>
      <c r="M27" s="135"/>
      <c r="N27" s="135"/>
      <c r="O27" s="136"/>
    </row>
    <row r="28" spans="1:15" ht="24" x14ac:dyDescent="0.25">
      <c r="A28" s="214" t="s">
        <v>11</v>
      </c>
      <c r="B28" s="214"/>
      <c r="C28" s="214"/>
      <c r="D28" s="214"/>
      <c r="E28" s="214"/>
      <c r="F28" s="214"/>
      <c r="G28" s="214"/>
      <c r="H28" s="214"/>
      <c r="I28" s="214"/>
      <c r="J28" s="214"/>
      <c r="K28" s="214"/>
      <c r="L28" s="214"/>
      <c r="M28" s="214"/>
      <c r="N28" s="214"/>
      <c r="O28" s="214"/>
    </row>
    <row r="29" spans="1:15" ht="22.5" customHeight="1" x14ac:dyDescent="0.25">
      <c r="A29" s="138" t="s">
        <v>80</v>
      </c>
      <c r="B29" s="139"/>
      <c r="C29" s="139"/>
      <c r="D29" s="139"/>
      <c r="E29" s="139"/>
      <c r="F29" s="139"/>
      <c r="G29" s="139"/>
      <c r="H29" s="139"/>
      <c r="I29" s="139"/>
      <c r="J29" s="139"/>
      <c r="K29" s="139"/>
      <c r="L29" s="139"/>
      <c r="M29" s="139"/>
      <c r="N29" s="139"/>
      <c r="O29" s="140"/>
    </row>
    <row r="30" spans="1:15" ht="18" x14ac:dyDescent="0.45">
      <c r="A30" s="22"/>
      <c r="B30" s="22"/>
      <c r="C30" s="22"/>
      <c r="D30" s="22"/>
      <c r="E30" s="22"/>
      <c r="F30" s="22"/>
      <c r="G30" s="22"/>
      <c r="H30" s="22"/>
      <c r="I30" s="22"/>
      <c r="J30" s="22"/>
      <c r="K30" s="22"/>
      <c r="L30" s="22"/>
      <c r="M30" s="22"/>
      <c r="N30" s="22"/>
      <c r="O30" s="22"/>
    </row>
    <row r="31" spans="1:15" ht="18" x14ac:dyDescent="0.45">
      <c r="A31" s="22"/>
      <c r="B31" s="22"/>
      <c r="C31" s="22"/>
      <c r="D31" s="22"/>
      <c r="E31" s="22"/>
      <c r="F31" s="22"/>
      <c r="G31" s="22"/>
      <c r="H31" s="22"/>
      <c r="I31" s="22"/>
      <c r="J31" s="22"/>
      <c r="K31" s="22"/>
      <c r="L31" s="22"/>
      <c r="M31" s="22"/>
      <c r="N31" s="22"/>
      <c r="O31" s="22"/>
    </row>
  </sheetData>
  <mergeCells count="68">
    <mergeCell ref="A8:B8"/>
    <mergeCell ref="C8:O8"/>
    <mergeCell ref="A1:O1"/>
    <mergeCell ref="A2:B2"/>
    <mergeCell ref="C2:D2"/>
    <mergeCell ref="A3:B3"/>
    <mergeCell ref="C3:O3"/>
    <mergeCell ref="A4:B4"/>
    <mergeCell ref="C4:O4"/>
    <mergeCell ref="A5:B5"/>
    <mergeCell ref="C5:O5"/>
    <mergeCell ref="A6:B6"/>
    <mergeCell ref="A7:B7"/>
    <mergeCell ref="C7:O7"/>
    <mergeCell ref="A9:B9"/>
    <mergeCell ref="A10:B10"/>
    <mergeCell ref="A11:B11"/>
    <mergeCell ref="C11:O11"/>
    <mergeCell ref="A12:B12"/>
    <mergeCell ref="C12:O12"/>
    <mergeCell ref="A13:B13"/>
    <mergeCell ref="I13:J13"/>
    <mergeCell ref="J15:O15"/>
    <mergeCell ref="A16:B16"/>
    <mergeCell ref="C16:D16"/>
    <mergeCell ref="E16:F16"/>
    <mergeCell ref="G16:H16"/>
    <mergeCell ref="I16:J16"/>
    <mergeCell ref="K16:L16"/>
    <mergeCell ref="A14:B14"/>
    <mergeCell ref="N17:N20"/>
    <mergeCell ref="O17:O21"/>
    <mergeCell ref="C18:D18"/>
    <mergeCell ref="E18:F18"/>
    <mergeCell ref="G18:H18"/>
    <mergeCell ref="I18:J18"/>
    <mergeCell ref="K18:L18"/>
    <mergeCell ref="C19:D19"/>
    <mergeCell ref="E19:F19"/>
    <mergeCell ref="G19:H19"/>
    <mergeCell ref="C17:D17"/>
    <mergeCell ref="E17:F17"/>
    <mergeCell ref="G17:H17"/>
    <mergeCell ref="I17:J17"/>
    <mergeCell ref="K17:L17"/>
    <mergeCell ref="I19:J19"/>
    <mergeCell ref="G20:H20"/>
    <mergeCell ref="I20:J20"/>
    <mergeCell ref="K20:L20"/>
    <mergeCell ref="A21:B21"/>
    <mergeCell ref="C21:D21"/>
    <mergeCell ref="E21:F21"/>
    <mergeCell ref="G21:H21"/>
    <mergeCell ref="I21:J21"/>
    <mergeCell ref="K21:L21"/>
    <mergeCell ref="A17:A20"/>
    <mergeCell ref="K19:L19"/>
    <mergeCell ref="C20:D20"/>
    <mergeCell ref="E20:F20"/>
    <mergeCell ref="A27:O27"/>
    <mergeCell ref="A28:O28"/>
    <mergeCell ref="A29:O29"/>
    <mergeCell ref="M21:N21"/>
    <mergeCell ref="A22:O22"/>
    <mergeCell ref="A23:O23"/>
    <mergeCell ref="A24:O24"/>
    <mergeCell ref="A25:O25"/>
    <mergeCell ref="A26:O26"/>
  </mergeCells>
  <pageMargins left="0.70866141732283472" right="0.70866141732283472" top="0.74803149606299213" bottom="0.74803149606299213" header="0.31496062992125984" footer="0.31496062992125984"/>
  <pageSetup paperSize="9" scale="7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O29"/>
  <sheetViews>
    <sheetView rightToLeft="1" view="pageBreakPreview" zoomScaleNormal="100" zoomScaleSheetLayoutView="100" workbookViewId="0">
      <selection activeCell="C4" sqref="C4:O4"/>
    </sheetView>
  </sheetViews>
  <sheetFormatPr defaultRowHeight="15" x14ac:dyDescent="0.25"/>
  <cols>
    <col min="1" max="1" width="8" customWidth="1"/>
    <col min="2" max="2" width="10.85546875" bestFit="1" customWidth="1"/>
    <col min="3" max="4" width="5" customWidth="1"/>
    <col min="5" max="6" width="4.42578125" customWidth="1"/>
    <col min="7" max="7" width="5" customWidth="1"/>
    <col min="8" max="8" width="4" customWidth="1"/>
    <col min="9" max="10" width="5.28515625" customWidth="1"/>
    <col min="11" max="11" width="3.42578125" customWidth="1"/>
    <col min="12" max="12" width="6" customWidth="1"/>
    <col min="13" max="13" width="9.85546875" bestFit="1" customWidth="1"/>
    <col min="14" max="14" width="11.28515625" customWidth="1"/>
    <col min="15" max="15" width="8.5703125" customWidth="1"/>
  </cols>
  <sheetData>
    <row r="1" spans="1:15" ht="30" x14ac:dyDescent="0.75">
      <c r="A1" s="158" t="s">
        <v>25</v>
      </c>
      <c r="B1" s="158"/>
      <c r="C1" s="158"/>
      <c r="D1" s="158"/>
      <c r="E1" s="158"/>
      <c r="F1" s="158"/>
      <c r="G1" s="158"/>
      <c r="H1" s="158"/>
      <c r="I1" s="158"/>
      <c r="J1" s="158"/>
      <c r="K1" s="158"/>
      <c r="L1" s="158"/>
      <c r="M1" s="158"/>
      <c r="N1" s="158"/>
      <c r="O1" s="158"/>
    </row>
    <row r="2" spans="1:15" ht="17.25" x14ac:dyDescent="0.4">
      <c r="A2" s="159" t="s">
        <v>0</v>
      </c>
      <c r="B2" s="159"/>
      <c r="C2" s="160"/>
      <c r="D2" s="160"/>
      <c r="E2" s="23"/>
      <c r="F2" s="23"/>
      <c r="G2" s="23"/>
      <c r="H2" s="23"/>
      <c r="I2" s="23"/>
      <c r="J2" s="23"/>
      <c r="K2" s="23"/>
      <c r="L2" s="23"/>
      <c r="M2" s="23"/>
      <c r="N2" s="23"/>
      <c r="O2" s="23"/>
    </row>
    <row r="3" spans="1:15" ht="21" x14ac:dyDescent="0.25">
      <c r="A3" s="173" t="s">
        <v>12</v>
      </c>
      <c r="B3" s="174"/>
      <c r="C3" s="175" t="s">
        <v>35</v>
      </c>
      <c r="D3" s="175"/>
      <c r="E3" s="175"/>
      <c r="F3" s="175"/>
      <c r="G3" s="175"/>
      <c r="H3" s="175"/>
      <c r="I3" s="175"/>
      <c r="J3" s="175"/>
      <c r="K3" s="175"/>
      <c r="L3" s="175"/>
      <c r="M3" s="175"/>
      <c r="N3" s="175"/>
      <c r="O3" s="176"/>
    </row>
    <row r="4" spans="1:15" ht="15.75" x14ac:dyDescent="0.25">
      <c r="A4" s="154" t="s">
        <v>13</v>
      </c>
      <c r="B4" s="155"/>
      <c r="C4" s="156" t="s">
        <v>102</v>
      </c>
      <c r="D4" s="156"/>
      <c r="E4" s="156"/>
      <c r="F4" s="156"/>
      <c r="G4" s="156"/>
      <c r="H4" s="156"/>
      <c r="I4" s="156"/>
      <c r="J4" s="156"/>
      <c r="K4" s="156"/>
      <c r="L4" s="156"/>
      <c r="M4" s="156"/>
      <c r="N4" s="156"/>
      <c r="O4" s="157"/>
    </row>
    <row r="5" spans="1:15" ht="15.75" x14ac:dyDescent="0.25">
      <c r="A5" s="154" t="s">
        <v>1</v>
      </c>
      <c r="B5" s="155"/>
      <c r="C5" s="156">
        <v>1303016037</v>
      </c>
      <c r="D5" s="156"/>
      <c r="E5" s="156"/>
      <c r="F5" s="156"/>
      <c r="G5" s="156"/>
      <c r="H5" s="156"/>
      <c r="I5" s="156"/>
      <c r="J5" s="156"/>
      <c r="K5" s="156"/>
      <c r="L5" s="156"/>
      <c r="M5" s="156"/>
      <c r="N5" s="156"/>
      <c r="O5" s="157"/>
    </row>
    <row r="6" spans="1:15" ht="19.5" x14ac:dyDescent="0.4">
      <c r="A6" s="154" t="s">
        <v>19</v>
      </c>
      <c r="B6" s="155"/>
      <c r="C6" s="55" t="s">
        <v>24</v>
      </c>
      <c r="D6" s="5" t="s">
        <v>29</v>
      </c>
      <c r="E6" s="5"/>
      <c r="F6" s="5"/>
      <c r="G6" s="55" t="s">
        <v>27</v>
      </c>
      <c r="H6" s="7" t="s">
        <v>34</v>
      </c>
      <c r="I6" s="55" t="s">
        <v>33</v>
      </c>
      <c r="J6" s="5" t="s">
        <v>29</v>
      </c>
      <c r="K6" s="5"/>
      <c r="L6" s="5"/>
      <c r="M6" s="5"/>
      <c r="N6" s="5"/>
      <c r="O6" s="24"/>
    </row>
    <row r="7" spans="1:15" ht="15.75" x14ac:dyDescent="0.25">
      <c r="A7" s="154" t="s">
        <v>14</v>
      </c>
      <c r="B7" s="155"/>
      <c r="C7" s="156" t="s">
        <v>103</v>
      </c>
      <c r="D7" s="156"/>
      <c r="E7" s="156"/>
      <c r="F7" s="156"/>
      <c r="G7" s="156"/>
      <c r="H7" s="156"/>
      <c r="I7" s="156"/>
      <c r="J7" s="156"/>
      <c r="K7" s="156"/>
      <c r="L7" s="156"/>
      <c r="M7" s="156"/>
      <c r="N7" s="156"/>
      <c r="O7" s="157"/>
    </row>
    <row r="8" spans="1:15" ht="15.75" x14ac:dyDescent="0.25">
      <c r="A8" s="154" t="s">
        <v>15</v>
      </c>
      <c r="B8" s="155"/>
      <c r="C8" s="156" t="s">
        <v>102</v>
      </c>
      <c r="D8" s="156"/>
      <c r="E8" s="156"/>
      <c r="F8" s="156"/>
      <c r="G8" s="156"/>
      <c r="H8" s="156"/>
      <c r="I8" s="156"/>
      <c r="J8" s="156"/>
      <c r="K8" s="156"/>
      <c r="L8" s="156"/>
      <c r="M8" s="156"/>
      <c r="N8" s="156"/>
      <c r="O8" s="157"/>
    </row>
    <row r="9" spans="1:15" ht="15.75" x14ac:dyDescent="0.25">
      <c r="A9" s="154" t="s">
        <v>16</v>
      </c>
      <c r="B9" s="155"/>
      <c r="C9" s="20">
        <v>1389</v>
      </c>
      <c r="D9" s="20" t="s">
        <v>26</v>
      </c>
      <c r="E9" s="20"/>
      <c r="F9" s="20"/>
      <c r="G9" s="20">
        <v>1400</v>
      </c>
      <c r="H9" s="12"/>
      <c r="I9" s="12"/>
      <c r="J9" s="12"/>
      <c r="K9" s="12"/>
      <c r="L9" s="12"/>
      <c r="M9" s="12"/>
      <c r="N9" s="12"/>
      <c r="O9" s="53"/>
    </row>
    <row r="10" spans="1:15" ht="19.5" x14ac:dyDescent="0.3">
      <c r="A10" s="154" t="s">
        <v>17</v>
      </c>
      <c r="B10" s="155"/>
      <c r="C10" s="19" t="s">
        <v>18</v>
      </c>
      <c r="D10" s="5" t="s">
        <v>29</v>
      </c>
      <c r="E10" s="5"/>
      <c r="F10" s="5"/>
      <c r="G10" s="19" t="s">
        <v>32</v>
      </c>
      <c r="H10" s="7" t="s">
        <v>34</v>
      </c>
      <c r="I10" s="21"/>
      <c r="J10" s="21"/>
      <c r="K10" s="21"/>
      <c r="L10" s="21"/>
      <c r="M10" s="21"/>
      <c r="N10" s="21"/>
      <c r="O10" s="25"/>
    </row>
    <row r="11" spans="1:15" ht="15.75" x14ac:dyDescent="0.25">
      <c r="A11" s="154" t="s">
        <v>3</v>
      </c>
      <c r="B11" s="155"/>
      <c r="C11" s="156" t="s">
        <v>104</v>
      </c>
      <c r="D11" s="156"/>
      <c r="E11" s="156"/>
      <c r="F11" s="156"/>
      <c r="G11" s="156"/>
      <c r="H11" s="156"/>
      <c r="I11" s="156"/>
      <c r="J11" s="156"/>
      <c r="K11" s="156"/>
      <c r="L11" s="156"/>
      <c r="M11" s="156"/>
      <c r="N11" s="156"/>
      <c r="O11" s="157"/>
    </row>
    <row r="12" spans="1:15" ht="15.75" x14ac:dyDescent="0.25">
      <c r="A12" s="154" t="s">
        <v>2</v>
      </c>
      <c r="B12" s="155"/>
      <c r="C12" s="156" t="s">
        <v>105</v>
      </c>
      <c r="D12" s="156"/>
      <c r="E12" s="156"/>
      <c r="F12" s="156"/>
      <c r="G12" s="156"/>
      <c r="H12" s="156"/>
      <c r="I12" s="156"/>
      <c r="J12" s="156"/>
      <c r="K12" s="156"/>
      <c r="L12" s="156"/>
      <c r="M12" s="156"/>
      <c r="N12" s="156"/>
      <c r="O12" s="157"/>
    </row>
    <row r="13" spans="1:15" ht="19.5" x14ac:dyDescent="0.25">
      <c r="A13" s="148" t="s">
        <v>20</v>
      </c>
      <c r="B13" s="149"/>
      <c r="C13" s="26" t="s">
        <v>21</v>
      </c>
      <c r="D13" s="27" t="s">
        <v>34</v>
      </c>
      <c r="E13" s="27"/>
      <c r="F13" s="27"/>
      <c r="G13" s="26" t="s">
        <v>22</v>
      </c>
      <c r="H13" s="28" t="s">
        <v>29</v>
      </c>
      <c r="I13" s="149" t="s">
        <v>23</v>
      </c>
      <c r="J13" s="149"/>
      <c r="K13" s="28" t="s">
        <v>29</v>
      </c>
      <c r="L13" s="28"/>
      <c r="M13" s="28"/>
      <c r="N13" s="28"/>
      <c r="O13" s="29"/>
    </row>
    <row r="14" spans="1:15" ht="24" x14ac:dyDescent="0.6">
      <c r="A14" s="63" t="s">
        <v>4</v>
      </c>
      <c r="B14" s="14"/>
      <c r="C14" s="4"/>
      <c r="D14" s="46"/>
      <c r="E14" s="46"/>
      <c r="F14" s="46"/>
      <c r="G14" s="15"/>
      <c r="H14" s="46"/>
      <c r="I14" s="15"/>
      <c r="J14" s="46"/>
      <c r="K14" s="46"/>
      <c r="L14" s="46"/>
      <c r="M14" s="46"/>
      <c r="N14" s="46"/>
      <c r="O14" s="17"/>
    </row>
    <row r="15" spans="1:15" ht="25.5" x14ac:dyDescent="0.7">
      <c r="A15" s="1"/>
      <c r="B15" s="1"/>
      <c r="C15" s="2"/>
      <c r="D15" s="18"/>
      <c r="E15" s="18"/>
      <c r="F15" s="18"/>
      <c r="G15" s="18"/>
      <c r="H15" s="18"/>
      <c r="I15" s="18"/>
      <c r="J15" s="150" t="s">
        <v>28</v>
      </c>
      <c r="K15" s="150"/>
      <c r="L15" s="150"/>
      <c r="M15" s="150"/>
      <c r="N15" s="150"/>
      <c r="O15" s="150"/>
    </row>
    <row r="16" spans="1:15" ht="90" customHeight="1" x14ac:dyDescent="0.25">
      <c r="A16" s="151" t="s">
        <v>5</v>
      </c>
      <c r="B16" s="151"/>
      <c r="C16" s="152" t="s">
        <v>86</v>
      </c>
      <c r="D16" s="153"/>
      <c r="E16" s="153" t="s">
        <v>84</v>
      </c>
      <c r="F16" s="153"/>
      <c r="G16" s="153" t="s">
        <v>6</v>
      </c>
      <c r="H16" s="153"/>
      <c r="I16" s="153" t="s">
        <v>7</v>
      </c>
      <c r="J16" s="153"/>
      <c r="K16" s="153" t="s">
        <v>85</v>
      </c>
      <c r="L16" s="153"/>
      <c r="M16" s="57" t="s">
        <v>87</v>
      </c>
      <c r="N16" s="57" t="s">
        <v>88</v>
      </c>
      <c r="O16" s="57" t="s">
        <v>31</v>
      </c>
    </row>
    <row r="17" spans="1:15" ht="18" customHeight="1" x14ac:dyDescent="0.25">
      <c r="A17" s="144" t="s">
        <v>89</v>
      </c>
      <c r="B17" s="124" t="s">
        <v>90</v>
      </c>
      <c r="C17" s="172">
        <v>0</v>
      </c>
      <c r="D17" s="172"/>
      <c r="E17" s="211">
        <v>54341</v>
      </c>
      <c r="F17" s="211"/>
      <c r="G17" s="211">
        <v>99746</v>
      </c>
      <c r="H17" s="211"/>
      <c r="I17" s="211">
        <v>87000</v>
      </c>
      <c r="J17" s="211"/>
      <c r="K17" s="211">
        <v>219378</v>
      </c>
      <c r="L17" s="211"/>
      <c r="M17" s="48"/>
      <c r="N17" s="147">
        <f>M20+M18</f>
        <v>394416</v>
      </c>
      <c r="O17" s="145">
        <v>1200000</v>
      </c>
    </row>
    <row r="18" spans="1:15" ht="21" customHeight="1" x14ac:dyDescent="0.25">
      <c r="A18" s="145"/>
      <c r="B18" s="49" t="s">
        <v>91</v>
      </c>
      <c r="C18" s="171">
        <v>188098</v>
      </c>
      <c r="D18" s="171"/>
      <c r="E18" s="171">
        <v>33935</v>
      </c>
      <c r="F18" s="171"/>
      <c r="G18" s="171">
        <v>99746</v>
      </c>
      <c r="H18" s="171"/>
      <c r="I18" s="171">
        <v>46300</v>
      </c>
      <c r="J18" s="171"/>
      <c r="K18" s="208">
        <v>26337</v>
      </c>
      <c r="L18" s="208"/>
      <c r="M18" s="122">
        <f>SUM(C18:L18)</f>
        <v>394416</v>
      </c>
      <c r="N18" s="147"/>
      <c r="O18" s="145"/>
    </row>
    <row r="19" spans="1:15" ht="18" customHeight="1" x14ac:dyDescent="0.25">
      <c r="A19" s="145"/>
      <c r="B19" s="124" t="s">
        <v>92</v>
      </c>
      <c r="C19" s="172"/>
      <c r="D19" s="172"/>
      <c r="E19" s="211">
        <v>0</v>
      </c>
      <c r="F19" s="211"/>
      <c r="G19" s="211"/>
      <c r="H19" s="211"/>
      <c r="I19" s="211"/>
      <c r="J19" s="211"/>
      <c r="K19" s="211"/>
      <c r="L19" s="211"/>
      <c r="M19" s="48"/>
      <c r="N19" s="147"/>
      <c r="O19" s="145"/>
    </row>
    <row r="20" spans="1:15" ht="18" customHeight="1" x14ac:dyDescent="0.25">
      <c r="A20" s="145"/>
      <c r="B20" s="49" t="s">
        <v>93</v>
      </c>
      <c r="C20" s="171">
        <v>0</v>
      </c>
      <c r="D20" s="171"/>
      <c r="E20" s="171">
        <v>0</v>
      </c>
      <c r="F20" s="171"/>
      <c r="G20" s="171">
        <v>0</v>
      </c>
      <c r="H20" s="171"/>
      <c r="I20" s="171">
        <v>0</v>
      </c>
      <c r="J20" s="171"/>
      <c r="K20" s="208"/>
      <c r="L20" s="208"/>
      <c r="M20" s="122">
        <f>SUM(C20:L20)</f>
        <v>0</v>
      </c>
      <c r="N20" s="147"/>
      <c r="O20" s="145"/>
    </row>
    <row r="21" spans="1:15" ht="29.25" customHeight="1" x14ac:dyDescent="0.25">
      <c r="A21" s="144" t="s">
        <v>30</v>
      </c>
      <c r="B21" s="144"/>
      <c r="C21" s="144">
        <v>29</v>
      </c>
      <c r="D21" s="144"/>
      <c r="E21" s="144">
        <v>31</v>
      </c>
      <c r="F21" s="144"/>
      <c r="G21" s="144">
        <v>35</v>
      </c>
      <c r="H21" s="144"/>
      <c r="I21" s="144">
        <v>40</v>
      </c>
      <c r="J21" s="144"/>
      <c r="K21" s="144">
        <v>46</v>
      </c>
      <c r="L21" s="144"/>
      <c r="M21" s="141"/>
      <c r="N21" s="141"/>
      <c r="O21" s="145"/>
    </row>
    <row r="22" spans="1:15" ht="21" x14ac:dyDescent="0.25">
      <c r="A22" s="142" t="s">
        <v>8</v>
      </c>
      <c r="B22" s="142"/>
      <c r="C22" s="142"/>
      <c r="D22" s="142"/>
      <c r="E22" s="142"/>
      <c r="F22" s="142"/>
      <c r="G22" s="142"/>
      <c r="H22" s="142"/>
      <c r="I22" s="142"/>
      <c r="J22" s="142"/>
      <c r="K22" s="142"/>
      <c r="L22" s="142"/>
      <c r="M22" s="142"/>
      <c r="N22" s="142"/>
      <c r="O22" s="142"/>
    </row>
    <row r="23" spans="1:15" ht="39.75" customHeight="1" x14ac:dyDescent="0.25">
      <c r="A23" s="134" t="s">
        <v>58</v>
      </c>
      <c r="B23" s="135"/>
      <c r="C23" s="135"/>
      <c r="D23" s="135"/>
      <c r="E23" s="135"/>
      <c r="F23" s="135"/>
      <c r="G23" s="135"/>
      <c r="H23" s="135"/>
      <c r="I23" s="135"/>
      <c r="J23" s="135"/>
      <c r="K23" s="135"/>
      <c r="L23" s="135"/>
      <c r="M23" s="135"/>
      <c r="N23" s="135"/>
      <c r="O23" s="136"/>
    </row>
    <row r="24" spans="1:15" ht="21" x14ac:dyDescent="0.25">
      <c r="A24" s="231" t="s">
        <v>9</v>
      </c>
      <c r="B24" s="137"/>
      <c r="C24" s="137"/>
      <c r="D24" s="137"/>
      <c r="E24" s="137"/>
      <c r="F24" s="137"/>
      <c r="G24" s="137"/>
      <c r="H24" s="137"/>
      <c r="I24" s="137"/>
      <c r="J24" s="137"/>
      <c r="K24" s="137"/>
      <c r="L24" s="137"/>
      <c r="M24" s="137"/>
      <c r="N24" s="137"/>
      <c r="O24" s="232"/>
    </row>
    <row r="25" spans="1:15" ht="32.25" customHeight="1" x14ac:dyDescent="0.25">
      <c r="A25" s="134" t="s">
        <v>59</v>
      </c>
      <c r="B25" s="135"/>
      <c r="C25" s="135"/>
      <c r="D25" s="135"/>
      <c r="E25" s="135"/>
      <c r="F25" s="135"/>
      <c r="G25" s="135"/>
      <c r="H25" s="135"/>
      <c r="I25" s="135"/>
      <c r="J25" s="135"/>
      <c r="K25" s="135"/>
      <c r="L25" s="135"/>
      <c r="M25" s="135"/>
      <c r="N25" s="135"/>
      <c r="O25" s="136"/>
    </row>
    <row r="26" spans="1:15" ht="21" x14ac:dyDescent="0.25">
      <c r="A26" s="231" t="s">
        <v>10</v>
      </c>
      <c r="B26" s="137"/>
      <c r="C26" s="137"/>
      <c r="D26" s="137"/>
      <c r="E26" s="137"/>
      <c r="F26" s="137"/>
      <c r="G26" s="137"/>
      <c r="H26" s="137"/>
      <c r="I26" s="137"/>
      <c r="J26" s="137"/>
      <c r="K26" s="137"/>
      <c r="L26" s="137"/>
      <c r="M26" s="137"/>
      <c r="N26" s="137"/>
      <c r="O26" s="232"/>
    </row>
    <row r="27" spans="1:15" ht="183.75" customHeight="1" x14ac:dyDescent="0.25">
      <c r="A27" s="134" t="s">
        <v>148</v>
      </c>
      <c r="B27" s="135"/>
      <c r="C27" s="135"/>
      <c r="D27" s="135"/>
      <c r="E27" s="135"/>
      <c r="F27" s="135"/>
      <c r="G27" s="135"/>
      <c r="H27" s="135"/>
      <c r="I27" s="135"/>
      <c r="J27" s="135"/>
      <c r="K27" s="135"/>
      <c r="L27" s="135"/>
      <c r="M27" s="135"/>
      <c r="N27" s="135"/>
      <c r="O27" s="136"/>
    </row>
    <row r="28" spans="1:15" ht="21" x14ac:dyDescent="0.25">
      <c r="A28" s="231" t="s">
        <v>11</v>
      </c>
      <c r="B28" s="137"/>
      <c r="C28" s="137"/>
      <c r="D28" s="137"/>
      <c r="E28" s="137"/>
      <c r="F28" s="137"/>
      <c r="G28" s="137"/>
      <c r="H28" s="137"/>
      <c r="I28" s="137"/>
      <c r="J28" s="137"/>
      <c r="K28" s="137"/>
      <c r="L28" s="137"/>
      <c r="M28" s="137"/>
      <c r="N28" s="137"/>
      <c r="O28" s="232"/>
    </row>
    <row r="29" spans="1:15" ht="18" x14ac:dyDescent="0.25">
      <c r="A29" s="138" t="s">
        <v>60</v>
      </c>
      <c r="B29" s="139"/>
      <c r="C29" s="139"/>
      <c r="D29" s="139"/>
      <c r="E29" s="139"/>
      <c r="F29" s="139"/>
      <c r="G29" s="139"/>
      <c r="H29" s="139"/>
      <c r="I29" s="139"/>
      <c r="J29" s="139"/>
      <c r="K29" s="139"/>
      <c r="L29" s="139"/>
      <c r="M29" s="139"/>
      <c r="N29" s="139"/>
      <c r="O29" s="140"/>
    </row>
  </sheetData>
  <mergeCells count="67">
    <mergeCell ref="A8:B8"/>
    <mergeCell ref="C8:O8"/>
    <mergeCell ref="A1:O1"/>
    <mergeCell ref="A2:B2"/>
    <mergeCell ref="C2:D2"/>
    <mergeCell ref="A3:B3"/>
    <mergeCell ref="C3:O3"/>
    <mergeCell ref="A4:B4"/>
    <mergeCell ref="C4:O4"/>
    <mergeCell ref="A5:B5"/>
    <mergeCell ref="C5:O5"/>
    <mergeCell ref="A6:B6"/>
    <mergeCell ref="A7:B7"/>
    <mergeCell ref="C7:O7"/>
    <mergeCell ref="A9:B9"/>
    <mergeCell ref="A10:B10"/>
    <mergeCell ref="A11:B11"/>
    <mergeCell ref="C11:O11"/>
    <mergeCell ref="A12:B12"/>
    <mergeCell ref="C12:O12"/>
    <mergeCell ref="A13:B13"/>
    <mergeCell ref="I13:J13"/>
    <mergeCell ref="J15:O15"/>
    <mergeCell ref="A16:B16"/>
    <mergeCell ref="C16:D16"/>
    <mergeCell ref="E16:F16"/>
    <mergeCell ref="G16:H16"/>
    <mergeCell ref="I16:J16"/>
    <mergeCell ref="K16:L16"/>
    <mergeCell ref="N17:N20"/>
    <mergeCell ref="O17:O21"/>
    <mergeCell ref="C18:D18"/>
    <mergeCell ref="E18:F18"/>
    <mergeCell ref="G18:H18"/>
    <mergeCell ref="I18:J18"/>
    <mergeCell ref="K18:L18"/>
    <mergeCell ref="C19:D19"/>
    <mergeCell ref="E19:F19"/>
    <mergeCell ref="G19:H19"/>
    <mergeCell ref="C17:D17"/>
    <mergeCell ref="E17:F17"/>
    <mergeCell ref="G17:H17"/>
    <mergeCell ref="I17:J17"/>
    <mergeCell ref="K17:L17"/>
    <mergeCell ref="I19:J19"/>
    <mergeCell ref="G20:H20"/>
    <mergeCell ref="I20:J20"/>
    <mergeCell ref="K20:L20"/>
    <mergeCell ref="A21:B21"/>
    <mergeCell ref="C21:D21"/>
    <mergeCell ref="E21:F21"/>
    <mergeCell ref="G21:H21"/>
    <mergeCell ref="I21:J21"/>
    <mergeCell ref="K21:L21"/>
    <mergeCell ref="A17:A20"/>
    <mergeCell ref="K19:L19"/>
    <mergeCell ref="C20:D20"/>
    <mergeCell ref="E20:F20"/>
    <mergeCell ref="A27:O27"/>
    <mergeCell ref="A28:O28"/>
    <mergeCell ref="A29:O29"/>
    <mergeCell ref="M21:N21"/>
    <mergeCell ref="A22:O22"/>
    <mergeCell ref="A23:O23"/>
    <mergeCell ref="A24:O24"/>
    <mergeCell ref="A25:O25"/>
    <mergeCell ref="A26:O26"/>
  </mergeCells>
  <pageMargins left="0.7" right="0.7" top="0.75" bottom="0.75" header="0.3" footer="0.3"/>
  <pageSetup paperSize="9" scale="8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V29"/>
  <sheetViews>
    <sheetView rightToLeft="1" view="pageBreakPreview" zoomScaleNormal="100" zoomScaleSheetLayoutView="100" workbookViewId="0">
      <selection activeCell="A27" sqref="A27:O27"/>
    </sheetView>
  </sheetViews>
  <sheetFormatPr defaultRowHeight="15" x14ac:dyDescent="0.25"/>
  <cols>
    <col min="1" max="1" width="8" customWidth="1"/>
    <col min="2" max="2" width="10.85546875" bestFit="1" customWidth="1"/>
    <col min="3" max="4" width="5" customWidth="1"/>
    <col min="5" max="6" width="4.42578125" customWidth="1"/>
    <col min="7" max="7" width="5" customWidth="1"/>
    <col min="8" max="8" width="4" customWidth="1"/>
    <col min="9" max="10" width="5.28515625" customWidth="1"/>
    <col min="11" max="12" width="3.42578125" customWidth="1"/>
    <col min="13" max="13" width="9.85546875" bestFit="1" customWidth="1"/>
    <col min="14" max="14" width="12.7109375" customWidth="1"/>
    <col min="15" max="15" width="8.5703125" customWidth="1"/>
  </cols>
  <sheetData>
    <row r="1" spans="1:22" ht="30" x14ac:dyDescent="0.75">
      <c r="A1" s="158" t="s">
        <v>25</v>
      </c>
      <c r="B1" s="158"/>
      <c r="C1" s="158"/>
      <c r="D1" s="158"/>
      <c r="E1" s="158"/>
      <c r="F1" s="158"/>
      <c r="G1" s="158"/>
      <c r="H1" s="158"/>
      <c r="I1" s="158"/>
      <c r="J1" s="158"/>
      <c r="K1" s="158"/>
      <c r="L1" s="158"/>
      <c r="M1" s="158"/>
      <c r="N1" s="158"/>
      <c r="O1" s="158"/>
    </row>
    <row r="2" spans="1:22" ht="18.75" x14ac:dyDescent="0.5">
      <c r="A2" s="159" t="s">
        <v>0</v>
      </c>
      <c r="B2" s="159"/>
      <c r="C2" s="207"/>
      <c r="D2" s="207"/>
      <c r="E2" s="98"/>
      <c r="F2" s="98"/>
      <c r="G2" s="98"/>
      <c r="H2" s="98"/>
      <c r="I2" s="98"/>
      <c r="J2" s="98"/>
      <c r="K2" s="98"/>
      <c r="L2" s="98"/>
      <c r="M2" s="98"/>
      <c r="N2" s="98"/>
      <c r="O2" s="98"/>
    </row>
    <row r="3" spans="1:22" ht="21" x14ac:dyDescent="0.25">
      <c r="A3" s="161" t="s">
        <v>12</v>
      </c>
      <c r="B3" s="162"/>
      <c r="C3" s="163" t="s">
        <v>35</v>
      </c>
      <c r="D3" s="163"/>
      <c r="E3" s="163"/>
      <c r="F3" s="163"/>
      <c r="G3" s="163"/>
      <c r="H3" s="163"/>
      <c r="I3" s="163"/>
      <c r="J3" s="163"/>
      <c r="K3" s="163"/>
      <c r="L3" s="163"/>
      <c r="M3" s="163"/>
      <c r="N3" s="163"/>
      <c r="O3" s="164"/>
    </row>
    <row r="4" spans="1:22" ht="15.75" x14ac:dyDescent="0.25">
      <c r="A4" s="154" t="s">
        <v>13</v>
      </c>
      <c r="B4" s="155"/>
      <c r="C4" s="156" t="s">
        <v>118</v>
      </c>
      <c r="D4" s="156"/>
      <c r="E4" s="156"/>
      <c r="F4" s="156"/>
      <c r="G4" s="156"/>
      <c r="H4" s="156"/>
      <c r="I4" s="156"/>
      <c r="J4" s="156"/>
      <c r="K4" s="156"/>
      <c r="L4" s="156"/>
      <c r="M4" s="156"/>
      <c r="N4" s="156"/>
      <c r="O4" s="157"/>
    </row>
    <row r="5" spans="1:22" ht="15.75" x14ac:dyDescent="0.25">
      <c r="A5" s="154" t="s">
        <v>1</v>
      </c>
      <c r="B5" s="155"/>
      <c r="C5" s="156">
        <v>1303016152</v>
      </c>
      <c r="D5" s="156"/>
      <c r="E5" s="156"/>
      <c r="F5" s="156"/>
      <c r="G5" s="156"/>
      <c r="H5" s="156"/>
      <c r="I5" s="156"/>
      <c r="J5" s="156"/>
      <c r="K5" s="156"/>
      <c r="L5" s="156"/>
      <c r="M5" s="156"/>
      <c r="N5" s="156"/>
      <c r="O5" s="157"/>
    </row>
    <row r="6" spans="1:22" ht="19.5" x14ac:dyDescent="0.4">
      <c r="A6" s="154" t="s">
        <v>19</v>
      </c>
      <c r="B6" s="155"/>
      <c r="C6" s="55" t="s">
        <v>24</v>
      </c>
      <c r="D6" s="5" t="s">
        <v>29</v>
      </c>
      <c r="E6" s="5"/>
      <c r="F6" s="5"/>
      <c r="G6" s="55" t="s">
        <v>27</v>
      </c>
      <c r="H6" s="7" t="s">
        <v>34</v>
      </c>
      <c r="I6" s="55" t="s">
        <v>33</v>
      </c>
      <c r="J6" s="5" t="s">
        <v>29</v>
      </c>
      <c r="K6" s="5"/>
      <c r="L6" s="5"/>
      <c r="M6" s="5"/>
      <c r="N6" s="5"/>
      <c r="O6" s="24"/>
    </row>
    <row r="7" spans="1:22" ht="15.75" x14ac:dyDescent="0.25">
      <c r="A7" s="154" t="s">
        <v>14</v>
      </c>
      <c r="B7" s="155"/>
      <c r="C7" s="156" t="s">
        <v>56</v>
      </c>
      <c r="D7" s="156"/>
      <c r="E7" s="156"/>
      <c r="F7" s="156"/>
      <c r="G7" s="156"/>
      <c r="H7" s="156"/>
      <c r="I7" s="156"/>
      <c r="J7" s="156"/>
      <c r="K7" s="156"/>
      <c r="L7" s="156"/>
      <c r="M7" s="156"/>
      <c r="N7" s="156"/>
      <c r="O7" s="157"/>
    </row>
    <row r="8" spans="1:22" ht="15.75" x14ac:dyDescent="0.25">
      <c r="A8" s="154" t="s">
        <v>15</v>
      </c>
      <c r="B8" s="155"/>
      <c r="C8" s="156" t="s">
        <v>119</v>
      </c>
      <c r="D8" s="156"/>
      <c r="E8" s="156"/>
      <c r="F8" s="156"/>
      <c r="G8" s="156"/>
      <c r="H8" s="156"/>
      <c r="I8" s="156"/>
      <c r="J8" s="156"/>
      <c r="K8" s="156"/>
      <c r="L8" s="156"/>
      <c r="M8" s="156"/>
      <c r="N8" s="156"/>
      <c r="O8" s="157"/>
    </row>
    <row r="9" spans="1:22" ht="18" x14ac:dyDescent="0.45">
      <c r="A9" s="154" t="s">
        <v>16</v>
      </c>
      <c r="B9" s="155"/>
      <c r="C9" s="92">
        <v>1391</v>
      </c>
      <c r="D9" s="96" t="s">
        <v>26</v>
      </c>
      <c r="E9" s="92"/>
      <c r="F9" s="96"/>
      <c r="G9" s="92">
        <v>1402</v>
      </c>
      <c r="H9" s="6"/>
      <c r="I9" s="6"/>
      <c r="J9" s="6"/>
      <c r="K9" s="6"/>
      <c r="L9" s="6"/>
      <c r="M9" s="6"/>
      <c r="N9" s="6"/>
      <c r="O9" s="97"/>
      <c r="S9" s="22"/>
    </row>
    <row r="10" spans="1:22" ht="19.5" x14ac:dyDescent="0.3">
      <c r="A10" s="154" t="s">
        <v>17</v>
      </c>
      <c r="B10" s="155"/>
      <c r="C10" s="91" t="s">
        <v>18</v>
      </c>
      <c r="D10" s="5" t="s">
        <v>29</v>
      </c>
      <c r="E10" s="5"/>
      <c r="F10" s="5"/>
      <c r="G10" s="91" t="s">
        <v>32</v>
      </c>
      <c r="H10" s="7" t="s">
        <v>34</v>
      </c>
      <c r="I10" s="96"/>
      <c r="J10" s="96"/>
      <c r="K10" s="96"/>
      <c r="L10" s="96"/>
      <c r="M10" s="96"/>
      <c r="N10" s="96"/>
      <c r="O10" s="25"/>
    </row>
    <row r="11" spans="1:22" ht="15.75" x14ac:dyDescent="0.25">
      <c r="A11" s="154" t="s">
        <v>3</v>
      </c>
      <c r="B11" s="155"/>
      <c r="C11" s="156" t="s">
        <v>120</v>
      </c>
      <c r="D11" s="156"/>
      <c r="E11" s="156"/>
      <c r="F11" s="156"/>
      <c r="G11" s="156"/>
      <c r="H11" s="156"/>
      <c r="I11" s="156"/>
      <c r="J11" s="156"/>
      <c r="K11" s="156"/>
      <c r="L11" s="156"/>
      <c r="M11" s="156"/>
      <c r="N11" s="156"/>
      <c r="O11" s="157"/>
    </row>
    <row r="12" spans="1:22" ht="15.75" x14ac:dyDescent="0.25">
      <c r="A12" s="154" t="s">
        <v>2</v>
      </c>
      <c r="B12" s="155"/>
      <c r="C12" s="156" t="s">
        <v>121</v>
      </c>
      <c r="D12" s="156"/>
      <c r="E12" s="156"/>
      <c r="F12" s="156"/>
      <c r="G12" s="156"/>
      <c r="H12" s="156"/>
      <c r="I12" s="156"/>
      <c r="J12" s="156"/>
      <c r="K12" s="156"/>
      <c r="L12" s="156"/>
      <c r="M12" s="156"/>
      <c r="N12" s="156"/>
      <c r="O12" s="157"/>
    </row>
    <row r="13" spans="1:22" ht="19.5" x14ac:dyDescent="0.25">
      <c r="A13" s="148" t="s">
        <v>20</v>
      </c>
      <c r="B13" s="149"/>
      <c r="C13" s="93" t="s">
        <v>21</v>
      </c>
      <c r="D13" s="27" t="s">
        <v>34</v>
      </c>
      <c r="E13" s="27"/>
      <c r="F13" s="27"/>
      <c r="G13" s="93" t="s">
        <v>22</v>
      </c>
      <c r="H13" s="28" t="s">
        <v>29</v>
      </c>
      <c r="I13" s="149" t="s">
        <v>23</v>
      </c>
      <c r="J13" s="149"/>
      <c r="K13" s="28" t="s">
        <v>29</v>
      </c>
      <c r="L13" s="28"/>
      <c r="M13" s="28"/>
      <c r="N13" s="28"/>
      <c r="O13" s="29"/>
    </row>
    <row r="14" spans="1:22" ht="21" x14ac:dyDescent="0.55000000000000004">
      <c r="A14" s="32" t="s">
        <v>4</v>
      </c>
      <c r="B14" s="14"/>
      <c r="C14" s="15"/>
      <c r="D14" s="95"/>
      <c r="E14" s="95"/>
      <c r="F14" s="95"/>
      <c r="G14" s="15"/>
      <c r="H14" s="95"/>
      <c r="I14" s="15"/>
      <c r="J14" s="95"/>
      <c r="K14" s="95"/>
      <c r="L14" s="95"/>
      <c r="M14" s="95"/>
      <c r="N14" s="95"/>
      <c r="O14" s="17"/>
    </row>
    <row r="15" spans="1:22" ht="18.75" x14ac:dyDescent="0.45">
      <c r="A15" s="14"/>
      <c r="B15" s="14"/>
      <c r="C15" s="18"/>
      <c r="D15" s="18"/>
      <c r="E15" s="18"/>
      <c r="F15" s="18"/>
      <c r="G15" s="18"/>
      <c r="H15" s="18"/>
      <c r="I15" s="18"/>
      <c r="J15" s="150" t="s">
        <v>28</v>
      </c>
      <c r="K15" s="150"/>
      <c r="L15" s="150"/>
      <c r="M15" s="150"/>
      <c r="N15" s="150"/>
      <c r="O15" s="150"/>
    </row>
    <row r="16" spans="1:22" ht="90" customHeight="1" x14ac:dyDescent="0.25">
      <c r="A16" s="151" t="s">
        <v>5</v>
      </c>
      <c r="B16" s="151"/>
      <c r="C16" s="152" t="s">
        <v>86</v>
      </c>
      <c r="D16" s="153"/>
      <c r="E16" s="153" t="s">
        <v>84</v>
      </c>
      <c r="F16" s="153"/>
      <c r="G16" s="153" t="s">
        <v>6</v>
      </c>
      <c r="H16" s="153"/>
      <c r="I16" s="153" t="s">
        <v>7</v>
      </c>
      <c r="J16" s="153"/>
      <c r="K16" s="153" t="s">
        <v>85</v>
      </c>
      <c r="L16" s="153"/>
      <c r="M16" s="94" t="s">
        <v>87</v>
      </c>
      <c r="N16" s="94" t="s">
        <v>88</v>
      </c>
      <c r="O16" s="94" t="s">
        <v>31</v>
      </c>
      <c r="V16" s="8"/>
    </row>
    <row r="17" spans="1:15" ht="18" customHeight="1" x14ac:dyDescent="0.25">
      <c r="A17" s="144" t="s">
        <v>89</v>
      </c>
      <c r="B17" s="124" t="s">
        <v>90</v>
      </c>
      <c r="C17" s="172"/>
      <c r="D17" s="172"/>
      <c r="E17" s="211">
        <v>35000</v>
      </c>
      <c r="F17" s="211"/>
      <c r="G17" s="211">
        <v>40000</v>
      </c>
      <c r="H17" s="211"/>
      <c r="I17" s="211">
        <v>40000</v>
      </c>
      <c r="J17" s="211"/>
      <c r="K17" s="211">
        <v>71000</v>
      </c>
      <c r="L17" s="211"/>
      <c r="M17" s="48"/>
      <c r="N17" s="147">
        <f>M20+M18</f>
        <v>162063</v>
      </c>
      <c r="O17" s="145">
        <v>900000</v>
      </c>
    </row>
    <row r="18" spans="1:15" ht="18.75" customHeight="1" x14ac:dyDescent="0.25">
      <c r="A18" s="145"/>
      <c r="B18" s="49" t="s">
        <v>91</v>
      </c>
      <c r="C18" s="171">
        <v>31493</v>
      </c>
      <c r="D18" s="171"/>
      <c r="E18" s="171">
        <v>15070</v>
      </c>
      <c r="F18" s="171"/>
      <c r="G18" s="171">
        <v>40000</v>
      </c>
      <c r="H18" s="171"/>
      <c r="I18" s="171">
        <v>4500</v>
      </c>
      <c r="J18" s="171"/>
      <c r="K18" s="208">
        <v>71000</v>
      </c>
      <c r="L18" s="208"/>
      <c r="M18" s="122">
        <f>SUM(C18:L18)</f>
        <v>162063</v>
      </c>
      <c r="N18" s="147"/>
      <c r="O18" s="145"/>
    </row>
    <row r="19" spans="1:15" ht="18" customHeight="1" x14ac:dyDescent="0.25">
      <c r="A19" s="145"/>
      <c r="B19" s="124" t="s">
        <v>92</v>
      </c>
      <c r="C19" s="172"/>
      <c r="D19" s="172"/>
      <c r="E19" s="211"/>
      <c r="F19" s="211"/>
      <c r="G19" s="211"/>
      <c r="H19" s="211"/>
      <c r="I19" s="211"/>
      <c r="J19" s="211"/>
      <c r="K19" s="211"/>
      <c r="L19" s="211"/>
      <c r="M19" s="48"/>
      <c r="N19" s="147"/>
      <c r="O19" s="145"/>
    </row>
    <row r="20" spans="1:15" ht="18" customHeight="1" x14ac:dyDescent="0.25">
      <c r="A20" s="145"/>
      <c r="B20" s="49" t="s">
        <v>93</v>
      </c>
      <c r="C20" s="171"/>
      <c r="D20" s="171"/>
      <c r="E20" s="171"/>
      <c r="F20" s="171"/>
      <c r="G20" s="171"/>
      <c r="H20" s="171"/>
      <c r="I20" s="171"/>
      <c r="J20" s="171"/>
      <c r="K20" s="208"/>
      <c r="L20" s="208"/>
      <c r="M20" s="122">
        <f>SUM(C20:L20)</f>
        <v>0</v>
      </c>
      <c r="N20" s="147"/>
      <c r="O20" s="145"/>
    </row>
    <row r="21" spans="1:15" ht="29.25" customHeight="1" x14ac:dyDescent="0.25">
      <c r="A21" s="144" t="s">
        <v>94</v>
      </c>
      <c r="B21" s="144"/>
      <c r="C21" s="144">
        <v>28</v>
      </c>
      <c r="D21" s="144"/>
      <c r="E21" s="144">
        <v>30</v>
      </c>
      <c r="F21" s="144"/>
      <c r="G21" s="144">
        <v>33</v>
      </c>
      <c r="H21" s="144"/>
      <c r="I21" s="144">
        <v>37</v>
      </c>
      <c r="J21" s="144"/>
      <c r="K21" s="144">
        <v>39</v>
      </c>
      <c r="L21" s="144"/>
      <c r="M21" s="141"/>
      <c r="N21" s="141"/>
      <c r="O21" s="145"/>
    </row>
    <row r="22" spans="1:15" ht="21" x14ac:dyDescent="0.25">
      <c r="A22" s="142" t="s">
        <v>8</v>
      </c>
      <c r="B22" s="142"/>
      <c r="C22" s="142"/>
      <c r="D22" s="142"/>
      <c r="E22" s="142"/>
      <c r="F22" s="142"/>
      <c r="G22" s="142"/>
      <c r="H22" s="142"/>
      <c r="I22" s="142"/>
      <c r="J22" s="142"/>
      <c r="K22" s="142"/>
      <c r="L22" s="142"/>
      <c r="M22" s="142"/>
      <c r="N22" s="142"/>
      <c r="O22" s="142"/>
    </row>
    <row r="23" spans="1:15" ht="39.75" customHeight="1" x14ac:dyDescent="0.25">
      <c r="A23" s="134" t="s">
        <v>82</v>
      </c>
      <c r="B23" s="135"/>
      <c r="C23" s="135"/>
      <c r="D23" s="135"/>
      <c r="E23" s="135"/>
      <c r="F23" s="135"/>
      <c r="G23" s="135"/>
      <c r="H23" s="135"/>
      <c r="I23" s="135"/>
      <c r="J23" s="135"/>
      <c r="K23" s="135"/>
      <c r="L23" s="135"/>
      <c r="M23" s="135"/>
      <c r="N23" s="135"/>
      <c r="O23" s="136"/>
    </row>
    <row r="24" spans="1:15" ht="21" x14ac:dyDescent="0.25">
      <c r="A24" s="142" t="s">
        <v>9</v>
      </c>
      <c r="B24" s="142"/>
      <c r="C24" s="142"/>
      <c r="D24" s="142"/>
      <c r="E24" s="142"/>
      <c r="F24" s="142"/>
      <c r="G24" s="142"/>
      <c r="H24" s="142"/>
      <c r="I24" s="142"/>
      <c r="J24" s="142"/>
      <c r="K24" s="142"/>
      <c r="L24" s="142"/>
      <c r="M24" s="142"/>
      <c r="N24" s="142"/>
      <c r="O24" s="142"/>
    </row>
    <row r="25" spans="1:15" ht="32.25" customHeight="1" x14ac:dyDescent="0.25">
      <c r="A25" s="134" t="s">
        <v>57</v>
      </c>
      <c r="B25" s="135"/>
      <c r="C25" s="135"/>
      <c r="D25" s="135"/>
      <c r="E25" s="135"/>
      <c r="F25" s="135"/>
      <c r="G25" s="135"/>
      <c r="H25" s="135"/>
      <c r="I25" s="135"/>
      <c r="J25" s="135"/>
      <c r="K25" s="135"/>
      <c r="L25" s="135"/>
      <c r="M25" s="135"/>
      <c r="N25" s="135"/>
      <c r="O25" s="136"/>
    </row>
    <row r="26" spans="1:15" ht="21" x14ac:dyDescent="0.25">
      <c r="A26" s="142" t="s">
        <v>10</v>
      </c>
      <c r="B26" s="142"/>
      <c r="C26" s="142"/>
      <c r="D26" s="142"/>
      <c r="E26" s="142"/>
      <c r="F26" s="142"/>
      <c r="G26" s="142"/>
      <c r="H26" s="142"/>
      <c r="I26" s="142"/>
      <c r="J26" s="142"/>
      <c r="K26" s="142"/>
      <c r="L26" s="142"/>
      <c r="M26" s="142"/>
      <c r="N26" s="142"/>
      <c r="O26" s="142"/>
    </row>
    <row r="27" spans="1:15" ht="137.25" customHeight="1" x14ac:dyDescent="0.25">
      <c r="A27" s="134" t="s">
        <v>155</v>
      </c>
      <c r="B27" s="135"/>
      <c r="C27" s="135"/>
      <c r="D27" s="135"/>
      <c r="E27" s="135"/>
      <c r="F27" s="135"/>
      <c r="G27" s="135"/>
      <c r="H27" s="135"/>
      <c r="I27" s="135"/>
      <c r="J27" s="135"/>
      <c r="K27" s="135"/>
      <c r="L27" s="135"/>
      <c r="M27" s="135"/>
      <c r="N27" s="135"/>
      <c r="O27" s="136"/>
    </row>
    <row r="28" spans="1:15" ht="21" x14ac:dyDescent="0.25">
      <c r="A28" s="142" t="s">
        <v>11</v>
      </c>
      <c r="B28" s="142"/>
      <c r="C28" s="142"/>
      <c r="D28" s="142"/>
      <c r="E28" s="142"/>
      <c r="F28" s="142"/>
      <c r="G28" s="142"/>
      <c r="H28" s="142"/>
      <c r="I28" s="142"/>
      <c r="J28" s="142"/>
      <c r="K28" s="142"/>
      <c r="L28" s="142"/>
      <c r="M28" s="142"/>
      <c r="N28" s="142"/>
      <c r="O28" s="142"/>
    </row>
    <row r="29" spans="1:15" ht="18" x14ac:dyDescent="0.25">
      <c r="A29" s="138" t="s">
        <v>122</v>
      </c>
      <c r="B29" s="139"/>
      <c r="C29" s="139"/>
      <c r="D29" s="139"/>
      <c r="E29" s="139"/>
      <c r="F29" s="139"/>
      <c r="G29" s="139"/>
      <c r="H29" s="139"/>
      <c r="I29" s="139"/>
      <c r="J29" s="139"/>
      <c r="K29" s="139"/>
      <c r="L29" s="139"/>
      <c r="M29" s="139"/>
      <c r="N29" s="139"/>
      <c r="O29" s="140"/>
    </row>
  </sheetData>
  <mergeCells count="67">
    <mergeCell ref="A8:B8"/>
    <mergeCell ref="C8:O8"/>
    <mergeCell ref="A1:O1"/>
    <mergeCell ref="A2:B2"/>
    <mergeCell ref="C2:D2"/>
    <mergeCell ref="A3:B3"/>
    <mergeCell ref="C3:O3"/>
    <mergeCell ref="A4:B4"/>
    <mergeCell ref="C4:O4"/>
    <mergeCell ref="A5:B5"/>
    <mergeCell ref="C5:O5"/>
    <mergeCell ref="A6:B6"/>
    <mergeCell ref="A7:B7"/>
    <mergeCell ref="C7:O7"/>
    <mergeCell ref="A9:B9"/>
    <mergeCell ref="A10:B10"/>
    <mergeCell ref="A11:B11"/>
    <mergeCell ref="C11:O11"/>
    <mergeCell ref="A12:B12"/>
    <mergeCell ref="C12:O12"/>
    <mergeCell ref="A13:B13"/>
    <mergeCell ref="I13:J13"/>
    <mergeCell ref="J15:O15"/>
    <mergeCell ref="A16:B16"/>
    <mergeCell ref="C16:D16"/>
    <mergeCell ref="E16:F16"/>
    <mergeCell ref="G16:H16"/>
    <mergeCell ref="I16:J16"/>
    <mergeCell ref="K16:L16"/>
    <mergeCell ref="N17:N20"/>
    <mergeCell ref="O17:O21"/>
    <mergeCell ref="C18:D18"/>
    <mergeCell ref="E18:F18"/>
    <mergeCell ref="G18:H18"/>
    <mergeCell ref="I18:J18"/>
    <mergeCell ref="K18:L18"/>
    <mergeCell ref="C19:D19"/>
    <mergeCell ref="E19:F19"/>
    <mergeCell ref="G19:H19"/>
    <mergeCell ref="C17:D17"/>
    <mergeCell ref="E17:F17"/>
    <mergeCell ref="G17:H17"/>
    <mergeCell ref="I17:J17"/>
    <mergeCell ref="K17:L17"/>
    <mergeCell ref="I19:J19"/>
    <mergeCell ref="G20:H20"/>
    <mergeCell ref="I20:J20"/>
    <mergeCell ref="K20:L20"/>
    <mergeCell ref="A21:B21"/>
    <mergeCell ref="C21:D21"/>
    <mergeCell ref="E21:F21"/>
    <mergeCell ref="G21:H21"/>
    <mergeCell ref="I21:J21"/>
    <mergeCell ref="K21:L21"/>
    <mergeCell ref="A17:A20"/>
    <mergeCell ref="K19:L19"/>
    <mergeCell ref="C20:D20"/>
    <mergeCell ref="E20:F20"/>
    <mergeCell ref="A27:O27"/>
    <mergeCell ref="A28:O28"/>
    <mergeCell ref="A29:O29"/>
    <mergeCell ref="M21:N21"/>
    <mergeCell ref="A22:O22"/>
    <mergeCell ref="A23:O23"/>
    <mergeCell ref="A24:O24"/>
    <mergeCell ref="A25:O25"/>
    <mergeCell ref="A26:O26"/>
  </mergeCells>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نهاوند-کنگاور</vt:lpstr>
      <vt:lpstr>اسدآباد-داشبلاغ</vt:lpstr>
      <vt:lpstr>سامن-بروجرد</vt:lpstr>
      <vt:lpstr>همدان- گل تپه</vt:lpstr>
      <vt:lpstr>تقاطع غیر همسطح بهاران</vt:lpstr>
      <vt:lpstr>نهاوند-آورزمان</vt:lpstr>
      <vt:lpstr>تویسرکان-کنگاور</vt:lpstr>
      <vt:lpstr>سه راه اصله-سه راه اورقین</vt:lpstr>
      <vt:lpstr>قهاوند</vt:lpstr>
      <vt:lpstr>نهاوند-بروجرد</vt:lpstr>
      <vt:lpstr>ملایر-توره</vt:lpstr>
      <vt:lpstr>جوکار-تویسرکان</vt:lpstr>
      <vt:lpstr>تاکستان-رزن</vt:lpstr>
      <vt:lpstr>کبودرآهنگ-قیدار</vt:lpstr>
      <vt:lpstr>Sheet1</vt:lpstr>
      <vt:lpstr>'تاکستان-رزن'!Print_Area</vt:lpstr>
      <vt:lpstr>'تقاطع غیر همسطح بهاران'!Print_Area</vt:lpstr>
      <vt:lpstr>قهاوند!Print_Area</vt:lpstr>
      <vt:lpstr>'کبودرآهنگ-قیدار'!Print_Area</vt:lpstr>
      <vt:lpstr>'ملایر-توره'!Print_Area</vt:lpstr>
      <vt:lpstr>'نهاوند-آورزمان'!Print_Area</vt:lpstr>
      <vt:lpstr>'نهاوند-بروجرد'!Print_Area</vt:lpstr>
      <vt:lpstr>'همدان- گل تپه'!Print_Area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2021-09-04T04:20:42Z</dcterms:modified>
</cp:coreProperties>
</file>